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Desktop\ACRA FINAL\"/>
    </mc:Choice>
  </mc:AlternateContent>
  <bookViews>
    <workbookView xWindow="7665" yWindow="-15" windowWidth="7635" windowHeight="9105" tabRatio="828"/>
  </bookViews>
  <sheets>
    <sheet name="report" sheetId="29" r:id="rId1"/>
    <sheet name="IS" sheetId="30" r:id="rId2"/>
    <sheet name="CF" sheetId="31" r:id="rId3"/>
  </sheets>
  <definedNames>
    <definedName name="_xlnm.Print_Area" localSheetId="0">report!$A$1:$F$147</definedName>
    <definedName name="prod">#REF!</definedName>
  </definedNames>
  <calcPr calcId="152510"/>
</workbook>
</file>

<file path=xl/calcChain.xml><?xml version="1.0" encoding="utf-8"?>
<calcChain xmlns="http://schemas.openxmlformats.org/spreadsheetml/2006/main">
  <c r="B103" i="31" l="1"/>
  <c r="G89" i="31"/>
  <c r="G93" i="31"/>
  <c r="J89" i="31"/>
  <c r="J93" i="31"/>
  <c r="O89" i="31"/>
  <c r="O93" i="31"/>
  <c r="C89" i="31"/>
  <c r="C93" i="31"/>
  <c r="D89" i="31"/>
  <c r="D93" i="31"/>
  <c r="E89" i="31"/>
  <c r="E93" i="31"/>
  <c r="F89" i="31"/>
  <c r="F93" i="31"/>
  <c r="H89" i="31"/>
  <c r="H93" i="31"/>
  <c r="H94" i="31"/>
  <c r="H104" i="31"/>
  <c r="H106" i="31"/>
  <c r="H109" i="31"/>
  <c r="I89" i="31"/>
  <c r="I93" i="31"/>
  <c r="I94" i="31"/>
  <c r="I104" i="31"/>
  <c r="I106" i="31"/>
  <c r="I109" i="31"/>
  <c r="K89" i="31"/>
  <c r="K93" i="31"/>
  <c r="K94" i="31"/>
  <c r="K104" i="31"/>
  <c r="K106" i="31"/>
  <c r="K109" i="31"/>
  <c r="L89" i="31"/>
  <c r="L93" i="31"/>
  <c r="M89" i="31"/>
  <c r="M93" i="31"/>
  <c r="N89" i="31"/>
  <c r="N93" i="31"/>
  <c r="P89" i="31"/>
  <c r="P93" i="31"/>
  <c r="B89" i="31"/>
  <c r="B93" i="31"/>
  <c r="C73" i="31"/>
  <c r="D73" i="31"/>
  <c r="D53" i="31"/>
  <c r="D45" i="31"/>
  <c r="D36" i="31"/>
  <c r="D79" i="31"/>
  <c r="D80" i="31"/>
  <c r="D26" i="31"/>
  <c r="E73" i="31"/>
  <c r="E79" i="31"/>
  <c r="E80" i="31"/>
  <c r="F73" i="31"/>
  <c r="F79" i="31"/>
  <c r="F80" i="31"/>
  <c r="G73" i="31"/>
  <c r="H73" i="31"/>
  <c r="I73" i="31"/>
  <c r="J73" i="31"/>
  <c r="K73" i="31"/>
  <c r="K79" i="31"/>
  <c r="K80" i="31"/>
  <c r="K53" i="31"/>
  <c r="K45" i="31"/>
  <c r="K36" i="31"/>
  <c r="K26" i="31"/>
  <c r="L73" i="31"/>
  <c r="L79" i="31"/>
  <c r="L80" i="31"/>
  <c r="L53" i="31"/>
  <c r="L45" i="31"/>
  <c r="L36" i="31"/>
  <c r="L26" i="31"/>
  <c r="M73" i="31"/>
  <c r="M79" i="31"/>
  <c r="M80" i="31"/>
  <c r="N73" i="31"/>
  <c r="O73" i="31"/>
  <c r="P73" i="31"/>
  <c r="B73" i="31"/>
  <c r="C53" i="31"/>
  <c r="C79" i="31"/>
  <c r="C80" i="31"/>
  <c r="E53" i="31"/>
  <c r="F53" i="31"/>
  <c r="F45" i="31"/>
  <c r="F36" i="31"/>
  <c r="F26" i="31"/>
  <c r="G53" i="31"/>
  <c r="H53" i="31"/>
  <c r="I53" i="31"/>
  <c r="J53" i="31"/>
  <c r="M53" i="31"/>
  <c r="M45" i="31"/>
  <c r="M36" i="31"/>
  <c r="M26" i="31"/>
  <c r="N53" i="31"/>
  <c r="N79" i="31"/>
  <c r="N80" i="31"/>
  <c r="N45" i="31"/>
  <c r="N36" i="31"/>
  <c r="N26" i="31"/>
  <c r="O53" i="31"/>
  <c r="P53" i="31"/>
  <c r="B53" i="31"/>
  <c r="B79" i="31"/>
  <c r="B80" i="31"/>
  <c r="C45" i="31"/>
  <c r="E45" i="31"/>
  <c r="G45" i="31"/>
  <c r="G79" i="31"/>
  <c r="G80" i="31"/>
  <c r="H45" i="31"/>
  <c r="I45" i="31"/>
  <c r="J45" i="31"/>
  <c r="O45" i="31"/>
  <c r="P45" i="31"/>
  <c r="B45" i="31"/>
  <c r="C36" i="31"/>
  <c r="E36" i="31"/>
  <c r="E26" i="31"/>
  <c r="G36" i="31"/>
  <c r="H36" i="31"/>
  <c r="I36" i="31"/>
  <c r="J36" i="31"/>
  <c r="O36" i="31"/>
  <c r="P36" i="31"/>
  <c r="B36" i="31"/>
  <c r="C26" i="31"/>
  <c r="G26" i="31"/>
  <c r="H26" i="31"/>
  <c r="I26" i="31"/>
  <c r="J26" i="31"/>
  <c r="J79" i="31"/>
  <c r="J80" i="31"/>
  <c r="O26" i="31"/>
  <c r="P26" i="31"/>
  <c r="B26" i="31"/>
  <c r="C60" i="30"/>
  <c r="C62" i="30"/>
  <c r="C42" i="30"/>
  <c r="C33" i="30"/>
  <c r="D60" i="30"/>
  <c r="D62" i="30"/>
  <c r="E60" i="30"/>
  <c r="F60" i="30"/>
  <c r="G60" i="30"/>
  <c r="H60" i="30"/>
  <c r="H62" i="30"/>
  <c r="I60" i="30"/>
  <c r="J60" i="30"/>
  <c r="J62" i="30"/>
  <c r="K60" i="30"/>
  <c r="L60" i="30"/>
  <c r="L62" i="30"/>
  <c r="M60" i="30"/>
  <c r="M62" i="30"/>
  <c r="B60" i="30"/>
  <c r="D42" i="30"/>
  <c r="E42" i="30"/>
  <c r="F42" i="30"/>
  <c r="F62" i="30"/>
  <c r="G42" i="30"/>
  <c r="H42" i="30"/>
  <c r="I42" i="30"/>
  <c r="J42" i="30"/>
  <c r="K42" i="30"/>
  <c r="K62" i="30"/>
  <c r="L42" i="30"/>
  <c r="M42" i="30"/>
  <c r="B42" i="30"/>
  <c r="D33" i="30"/>
  <c r="E33" i="30"/>
  <c r="E62" i="30"/>
  <c r="F33" i="30"/>
  <c r="G33" i="30"/>
  <c r="H33" i="30"/>
  <c r="I33" i="30"/>
  <c r="I62" i="30"/>
  <c r="J33" i="30"/>
  <c r="K33" i="30"/>
  <c r="L33" i="30"/>
  <c r="M33" i="30"/>
  <c r="B33" i="30"/>
  <c r="B62" i="30"/>
  <c r="C19" i="30"/>
  <c r="C21" i="30"/>
  <c r="C23" i="30"/>
  <c r="C67" i="30"/>
  <c r="C70" i="30"/>
  <c r="C72" i="30"/>
  <c r="D19" i="30"/>
  <c r="D21" i="30"/>
  <c r="D8" i="30"/>
  <c r="D23" i="30"/>
  <c r="E19" i="30"/>
  <c r="F19" i="30"/>
  <c r="G19" i="30"/>
  <c r="G21" i="30"/>
  <c r="H19" i="30"/>
  <c r="H21" i="30"/>
  <c r="I19" i="30"/>
  <c r="I21" i="30"/>
  <c r="I8" i="30"/>
  <c r="I23" i="30"/>
  <c r="I67" i="30"/>
  <c r="I70" i="30"/>
  <c r="I72" i="30"/>
  <c r="J19" i="30"/>
  <c r="K19" i="30"/>
  <c r="K21" i="30"/>
  <c r="K8" i="30"/>
  <c r="K23" i="30"/>
  <c r="K67" i="30"/>
  <c r="K70" i="30"/>
  <c r="K72" i="30"/>
  <c r="L19" i="30"/>
  <c r="L21" i="30"/>
  <c r="L8" i="30"/>
  <c r="L23" i="30"/>
  <c r="M19" i="30"/>
  <c r="M21" i="30"/>
  <c r="M23" i="30"/>
  <c r="E21" i="30"/>
  <c r="F21" i="30"/>
  <c r="F8" i="30"/>
  <c r="F23" i="30"/>
  <c r="F67" i="30"/>
  <c r="F70" i="30"/>
  <c r="F72" i="30"/>
  <c r="J21" i="30"/>
  <c r="B19" i="30"/>
  <c r="B21" i="30"/>
  <c r="B23" i="30"/>
  <c r="B67" i="30"/>
  <c r="B70" i="30"/>
  <c r="B72" i="30"/>
  <c r="B8" i="30"/>
  <c r="C8" i="30"/>
  <c r="E8" i="30"/>
  <c r="G8" i="30"/>
  <c r="G23" i="30"/>
  <c r="G67" i="30"/>
  <c r="G70" i="30"/>
  <c r="G72" i="30"/>
  <c r="H8" i="30"/>
  <c r="H23" i="30"/>
  <c r="H67" i="30"/>
  <c r="H70" i="30"/>
  <c r="H72" i="30"/>
  <c r="J8" i="30"/>
  <c r="J23" i="30"/>
  <c r="J67" i="30"/>
  <c r="J70" i="30"/>
  <c r="J72" i="30"/>
  <c r="M8" i="30"/>
  <c r="O79" i="31"/>
  <c r="O80" i="31"/>
  <c r="P79" i="31"/>
  <c r="P80" i="31"/>
  <c r="H79" i="31"/>
  <c r="H80" i="31"/>
  <c r="I79" i="31"/>
  <c r="I80" i="31"/>
  <c r="G62" i="30"/>
  <c r="E23" i="30"/>
  <c r="E67" i="30"/>
  <c r="E70" i="30"/>
  <c r="E72" i="30"/>
  <c r="L67" i="30"/>
  <c r="L70" i="30"/>
  <c r="L72" i="30"/>
  <c r="E94" i="31"/>
  <c r="E104" i="31"/>
  <c r="E106" i="31"/>
  <c r="E109" i="31"/>
  <c r="M67" i="30"/>
  <c r="M70" i="30"/>
  <c r="M72" i="30"/>
  <c r="D94" i="31"/>
  <c r="D104" i="31"/>
  <c r="D106" i="31"/>
  <c r="D109" i="31"/>
  <c r="L94" i="31"/>
  <c r="L104" i="31"/>
  <c r="L106" i="31"/>
  <c r="L109" i="31"/>
  <c r="P94" i="31"/>
  <c r="P104" i="31"/>
  <c r="P106" i="31"/>
  <c r="P109" i="31"/>
  <c r="J94" i="31"/>
  <c r="J104" i="31"/>
  <c r="J106" i="31"/>
  <c r="J109" i="31"/>
  <c r="F94" i="31"/>
  <c r="F104" i="31"/>
  <c r="F106" i="31"/>
  <c r="F109" i="31"/>
  <c r="C94" i="31"/>
  <c r="C104" i="31"/>
  <c r="C106" i="31"/>
  <c r="C109" i="31"/>
  <c r="G94" i="31"/>
  <c r="G104" i="31"/>
  <c r="G106" i="31"/>
  <c r="G109" i="31"/>
  <c r="B94" i="31"/>
  <c r="B104" i="31"/>
  <c r="B106" i="31"/>
  <c r="B109" i="31"/>
  <c r="B110" i="31"/>
  <c r="C108" i="31"/>
  <c r="C110" i="31"/>
  <c r="D108" i="31"/>
  <c r="D110" i="31"/>
  <c r="E108" i="31"/>
  <c r="E110" i="31"/>
  <c r="F108" i="31"/>
  <c r="F110" i="31"/>
  <c r="G108" i="31"/>
  <c r="G110" i="31"/>
  <c r="H108" i="31"/>
  <c r="H110" i="31"/>
  <c r="I108" i="31"/>
  <c r="I110" i="31"/>
  <c r="J108" i="31"/>
  <c r="J110" i="31"/>
  <c r="K108" i="31"/>
  <c r="K110" i="31"/>
  <c r="L108" i="31"/>
  <c r="L110" i="31"/>
  <c r="M108" i="31"/>
  <c r="M110" i="31"/>
  <c r="N108" i="31"/>
  <c r="N110" i="31"/>
  <c r="O108" i="31"/>
  <c r="O110" i="31"/>
  <c r="P108" i="31"/>
  <c r="P110" i="31"/>
  <c r="O94" i="31"/>
  <c r="O104" i="31"/>
  <c r="O106" i="31"/>
  <c r="O109" i="31"/>
  <c r="D67" i="30"/>
  <c r="D70" i="30"/>
  <c r="D72" i="30"/>
  <c r="N94" i="31"/>
  <c r="N104" i="31"/>
  <c r="N106" i="31"/>
  <c r="N109" i="31"/>
  <c r="M94" i="31"/>
  <c r="M104" i="31"/>
  <c r="M106" i="31"/>
  <c r="M109" i="31"/>
</calcChain>
</file>

<file path=xl/sharedStrings.xml><?xml version="1.0" encoding="utf-8"?>
<sst xmlns="http://schemas.openxmlformats.org/spreadsheetml/2006/main" count="290" uniqueCount="202">
  <si>
    <t>«ԱՄԵՐԻԱԲԱՆԿ» ՓԲԸ</t>
  </si>
  <si>
    <t>11CB FO 72-04-01</t>
  </si>
  <si>
    <t>ՎԱՐԿԻ ՀԱՅՏ</t>
  </si>
  <si>
    <t>Խմբագրություն 6</t>
  </si>
  <si>
    <r>
      <rPr>
        <b/>
        <sz val="10"/>
        <rFont val="Sylfaen"/>
        <family val="1"/>
      </rPr>
      <t xml:space="preserve">Հաստատվել է`                                            </t>
    </r>
    <r>
      <rPr>
        <sz val="10"/>
        <rFont val="Sylfaen"/>
        <family val="1"/>
      </rPr>
      <t xml:space="preserve">Տնօրինության 31.05.2017թ.                                   թիվ 01/15/17 որոշում                               
Տնօրինության նախագահ – 
գլխավոր տնօրեն`
Արտակ Հանեսյան                                          
Ուժի մեջ է` 14.06.2017թ.-ից                               
</t>
    </r>
  </si>
  <si>
    <t xml:space="preserve">** նշված տվյալները առաջնակարգ ապահովվածություն ունեցող վարկերի դեպքում կարող են չլրացվել: </t>
  </si>
  <si>
    <t>1. Համառոտ տեղեկություններ դիմորդի մասին</t>
  </si>
  <si>
    <t>Ընկերության անվանումը և կազմակերպաիրավական ձևը</t>
  </si>
  <si>
    <t>Պետ. ռեգիստրի գրանցման համարը, ամսաթիվը</t>
  </si>
  <si>
    <t>ՀՎՀՀ և Տարածքային հարկային տեսչության անվանումը</t>
  </si>
  <si>
    <t>Ընկերության իրավաբանական հասցեն</t>
  </si>
  <si>
    <t>Ընկերության փաստացի գործունեության հասցեն</t>
  </si>
  <si>
    <t>Հեռախոսի համար</t>
  </si>
  <si>
    <t>Ֆաքսի համարը</t>
  </si>
  <si>
    <t>Էլեկտրոնային հասցեն</t>
  </si>
  <si>
    <t>Պաշտոնական կայքը (առկայության դեպքում)</t>
  </si>
  <si>
    <t>Գործունեության տեսակը և ոլորտը` փաստացի և պլանավորվող</t>
  </si>
  <si>
    <t>Աշխատակիցների թիվը</t>
  </si>
  <si>
    <t>Վարկի նախընտրելի պայմանները.</t>
  </si>
  <si>
    <r>
      <t xml:space="preserve">- Վարկատեսակը </t>
    </r>
    <r>
      <rPr>
        <b/>
        <sz val="8"/>
        <rFont val="Sylfaen"/>
        <family val="1"/>
      </rPr>
      <t>(վարկ, վարկային գիծ, օվերդրաֆտ, երաշխիք)</t>
    </r>
  </si>
  <si>
    <t>- Գումարը և արժույթը</t>
  </si>
  <si>
    <t>- Ժամկետը</t>
  </si>
  <si>
    <t>- Տոկոսադրույքը</t>
  </si>
  <si>
    <t>- Գրավի տեսակը</t>
  </si>
  <si>
    <t>- Այլ պայմաններ (մարման ժամանակացույց և այլն)</t>
  </si>
  <si>
    <t>2. Փոխկապակցված ընկերություններ (այլ ընկերություններում ունեցած փայաբաժիններ)</t>
  </si>
  <si>
    <t>Անվանում</t>
  </si>
  <si>
    <t>Հիմնադիրներ</t>
  </si>
  <si>
    <t>Մեկնաբանություն</t>
  </si>
  <si>
    <t>Մեկնաբանություններ</t>
  </si>
  <si>
    <t>3. Հիմնադիրներ/բաժնետերեր</t>
  </si>
  <si>
    <t xml:space="preserve">Անուն, ազգանուն / անվանում </t>
  </si>
  <si>
    <t>Հասցե</t>
  </si>
  <si>
    <t>Փաստաթուղթ</t>
  </si>
  <si>
    <t>Բաժնեմասի քանակը, հատ</t>
  </si>
  <si>
    <t>Բաժնեմասի գումարը, ՀՀ դրամ</t>
  </si>
  <si>
    <t>Տեսակարար կշիռը</t>
  </si>
  <si>
    <t>(անձնագիր կամ</t>
  </si>
  <si>
    <t>պետ. ռեգ. վկայական)</t>
  </si>
  <si>
    <t>Ընդամենը</t>
  </si>
  <si>
    <t>Իրավաբանական անձ մասնակցի դեպքում նշել տվյալ մասնակցի գործունեության ոլորտը (բիզնեսի տեսակը) և մասնակիցների վերաբերյալ տվյալները:</t>
  </si>
  <si>
    <t>4. Ղեկավար անձնակազմ</t>
  </si>
  <si>
    <t>Անուն, Ազգանուն, Հայրանուն</t>
  </si>
  <si>
    <t xml:space="preserve"> Պաշտոն </t>
  </si>
  <si>
    <t xml:space="preserve"> Կրթություն </t>
  </si>
  <si>
    <t>Աշխատանքային փորձ</t>
  </si>
  <si>
    <t>Անձնագրային տվյալներ, հաշվառման հասցե</t>
  </si>
  <si>
    <t xml:space="preserve"> Տնօրեն </t>
  </si>
  <si>
    <t xml:space="preserve"> Գլխավոր հաշվապահ </t>
  </si>
  <si>
    <r>
      <t xml:space="preserve">5. Գործունեության նկարագրություն** </t>
    </r>
    <r>
      <rPr>
        <sz val="9"/>
        <rFont val="Sylfaen"/>
        <family val="1"/>
      </rPr>
      <t>(Ընթացիկ գործունեության հակիրճ նկարագրություն, շուկա և մրցակցություն,  արտադրական ցիկլ, արտադրական հզորություններ, արտադրության կազմակերպում / տեխնոլոգիա, շրջակա միջավայրի վրա ազդեցության կառավարում/միջոցառումներ և այլն)</t>
    </r>
  </si>
  <si>
    <r>
      <t xml:space="preserve">6. Ծրագրի նպատակը / վարկային միջոցների օգտագործման ուղղություները </t>
    </r>
    <r>
      <rPr>
        <sz val="9"/>
        <rFont val="Sylfaen"/>
        <family val="1"/>
      </rPr>
      <t>(Ներկայացնել վարկի ծախսման ուղղությունները,  նախագծի իրականացման ժամկետը /փուլերը/)</t>
    </r>
  </si>
  <si>
    <t xml:space="preserve"> </t>
  </si>
  <si>
    <t>6.1. Ձեռք բերվող ապրանք / ծառայություն</t>
  </si>
  <si>
    <t>Մատակարար</t>
  </si>
  <si>
    <t>Վճարման ձև</t>
  </si>
  <si>
    <t>Քանակ, չափման միավոր</t>
  </si>
  <si>
    <t>Մավորի արժեք, արժույթ</t>
  </si>
  <si>
    <t>ԸՆԴԱՄԵՆԸ</t>
  </si>
  <si>
    <t>7. Դեբիտորներ**</t>
  </si>
  <si>
    <t>Առ ________________ թ.</t>
  </si>
  <si>
    <t>Արժույթ</t>
  </si>
  <si>
    <t>Դեբիտոր</t>
  </si>
  <si>
    <t>Գումար, արժույթ</t>
  </si>
  <si>
    <t>Առաջացման ամսաթիվ</t>
  </si>
  <si>
    <t>Մարման ամսաթիվ</t>
  </si>
  <si>
    <t>8. Կրեդիտորներ**</t>
  </si>
  <si>
    <t>Կրեդիտոր</t>
  </si>
  <si>
    <t>9. Հիմնական միջոցներ**</t>
  </si>
  <si>
    <t>Հաշվեկշռային արժեք, Հազ. ՀՀ դրամ</t>
  </si>
  <si>
    <t>Շենքեր</t>
  </si>
  <si>
    <t>Կառուցվածքներ</t>
  </si>
  <si>
    <t>Փոխանցող հարմարանքներ</t>
  </si>
  <si>
    <t>Մեքենաներ և սարքավորումներ</t>
  </si>
  <si>
    <t>Տրանսպորտային միջոցներ</t>
  </si>
  <si>
    <t>Արտադրական գույք, գործիքներ</t>
  </si>
  <si>
    <t>Այլ հիմնական միջոցներ արտերկրում</t>
  </si>
  <si>
    <t>Շահագործման մեջ չգտնվող հիմնական միջոցներ</t>
  </si>
  <si>
    <r>
      <t xml:space="preserve">10. Ապրանքանյութական պաշարներ** </t>
    </r>
    <r>
      <rPr>
        <sz val="9"/>
        <rFont val="Sylfaen"/>
        <family val="1"/>
      </rPr>
      <t>(Հումք և նյութեր, անավարտ արտադրություն, պատրաստի արտադրանք, այլն)</t>
    </r>
  </si>
  <si>
    <t>Չափման միավոր</t>
  </si>
  <si>
    <t>Քանակ</t>
  </si>
  <si>
    <t>Միավորի գին</t>
  </si>
  <si>
    <t>11. Առաջարկվող գրավ</t>
  </si>
  <si>
    <t>Ակտիվ</t>
  </si>
  <si>
    <t>Քանակը</t>
  </si>
  <si>
    <t>Գնահատված արժեք (Հազ. ՀՀ դրամ)</t>
  </si>
  <si>
    <t>Մասնաբաժինը գրավի մեջ</t>
  </si>
  <si>
    <t>Սեփականատեր</t>
  </si>
  <si>
    <t>Գրավը գնահատվել է                                                                                                                            կողմից:</t>
  </si>
  <si>
    <t>12. Արտադրանքի իրացման և/կամ ծառայության մատուցման տարեկան ծավալները և ծախսային հոդվածները և դրամական հոսքերը ըստ ամիսների (վերջի 12 ամիսների համար)` համաձայն սույն հայտի հավելվածն հանդիսացող ձևերի կամ տեղեկանքի տեսքով` վարկային մասնագետի պահանջի դեպքում:**</t>
  </si>
  <si>
    <t xml:space="preserve">Հաստատում և երաշխավորում ենք, որ սույն Վարկային հայտում շարադրված տեղեկատվությունը և կից փաստաթղթերը (ներառյալ ֆինանսական հաշվետվությունները և այլ ֆինանասական փաստաթղթերը) վստահելի և արժանահավատ են, ամբողջական են և արտահայտում են ընկերության գործունեության փաստացի նկարագիրը: 
Տեղեկացված ենք և համաձայն ենք, որ Բանկն իրավունք ունի բացի ներկայացվող փաստաթղթերից պահանջել ցանկացած այլ` այդ թվում գործունեության շրջակա միջավայրի վրա ազդեցության և սոցիալական ռիսկերին առնչվող տեղեկատվություն և/կամ փաստաթուղթ, որը Բանկի կարծիքով կարող է նպաստել Վարկը տրամադրելու վերաբերյալ որոշում կայացնելուն, ինչպես նաև ճշգրտել ստացված տեղեկատվությունը:
Սույնով տալիս եմ իմ համաձայնությունը, որպեսզի «Ամերիաբանկ» ՓԲԸ-ի կողմից հարցում կատարվի «ԱՔՌԱ» համակարգը գործարկող «ԱՔՌԱ Քրեդիտ Ռեփորթինգ» ՍՊԸ-ին և վերջինիս խնդրում եմ «Ամերիաբանկ» ՓԲԸ-ին տրամադրել բոլոր հնարավոր աղբյուրների կողմից «ԱՔՌԱ» համակարգի տեղեկատվական բազայում իմ ներկա և անցյալ ֆինասական պարտավորությունների վերաբերյալ պահպանվող տեղեկատվությունը, որը բանկի կողմից կօգտագործվի ինձ վարկ (փոխառություն) տրամադրելու գործընթացում:
</t>
  </si>
  <si>
    <t>Հաստատում և երաշխավորում ենք, որ սույն Վարկային դիմում-հայտում շարադրված տեղեկատվությունը և կից փաստաթղթերը (ներառյալ ֆինանսական հաշվետվությունները և այլ ֆինանասական փաստաթղթերը) վստահելի և արժանահավատ են, ամբողջական են և արտահայտում են ընկերության գործունեության փաստացի նկարագիրը:</t>
  </si>
  <si>
    <t>Տեղեկացված ենք և համաձայն ենք, որ Բանկն իրավունք ունի բացի ներկայացվող փաստաթղթերից պահանջել ցանկացած այլ տեղեկատվություն և/կամ փաստաթուղթ, որը Բանկի կարծիքով կարող է նպաստել Վարկը տրամադրելու վերաբերյալ որոշում կայացնելուն, ինչպես նաև ճշգրտել ստացված տեղեկատվությունը:</t>
  </si>
  <si>
    <t>Սույնով տալիս եմ իմ համաձայնությունը, որպեսզի «Ամերիաբանկ» ՓԲԸ-ի կողմից հարցում կատարվի «ԱՔՌԱ» համակարգը գործարկող «ԱՔՌԱ Քրեդիտ Ռեփորթինգ» ՍՊԸ-ին և վերջինիս խնդրում եմ «Ամերիաբանկ» ՓԲԸ-ին տրամադրել բոլոր հնարավոր աղբյուրների կողմից «ԱՔՌԱ» համակարգի տեղեկատվական բազայում իմ ներկա և անցյալ ֆինասական պարտավորությունների վերաբերյալ պահպանվող տեղեկատվությունը, որը բանկի կողմից կօգտագործվի ինձ վարկ (փոխառություն) տրամադրելու գործընթացում:</t>
  </si>
  <si>
    <r>
      <rPr>
        <b/>
        <sz val="10"/>
        <rFont val="Sylfaen"/>
        <family val="1"/>
      </rPr>
      <t xml:space="preserve"> Սույնով Ընկերությունը տալիս է համաձայնություն առ այն, որ «Ամերիաբանկ» ՓԲԸ-ն /այսուհետ` Բանկ/ առանց Ընկերությանը տեղեկացնելու հարցումներ կատարի և ստանա տեղեկություններ.
1. ՀՀ ԿԲ Վարկային Ռեգիստրից և/կամ «ԱՔՌԱ Քրեդիտ Ռեփորթինգ» ՓԲԸ-ից, Ընկերության ներկա և անցյալ դրամական պարտավորությունների մասին՝ Բանկում  դրամական պարտավորություններ ստանձնելու/ունենալու, երրորդ անձի/անձանց պարտավորությունների երաշխավոր լինելու, նախկինում Ընկերության մասին ստացված վարկային զեկույցի տեղեկատվությունը թարմացնելու նպատակներով:
2. «Նորք» սոցիալական ծառայությունների տեխնոլոգիական և իրազեկման կենտրոն հիմնադրամից` Ընկերությանը վերաբերելի տվյալների մասին:
Միաժամանակ Ընկերությունը տալիս է համաձայնություն, որպեսզի Բանկը  փոխանցի Ընկերության դրամական պարտավորությունների մասին իր ունեցած տեղեկատվությունը ՀՀ ԿԲ Վարկային Ռեգիստր և «ԱՔՌԱ Քրեդիտ Ռեփորթինգ» ՓԲԸ: 
Սույն համաձայնությունը կարդացել եմ,  այն Ընկերության համար  ամբողջությամբ հասկանալի և ընդունելի է, նաև հավաստում եմ, որ սույն համաձայնությունը կիրառելի է վերը նշված նպատակներով, Ընկերության և Բանկի միջև  հարաբերությունների ամբողջ ժամանակահատվածի համար: Գիտակցում եմ, որ տրամադրված տեղեկատվությունը, կախված դրա բովանդակությունից /որի հավաստիության համար պատասխանատվություն է կրում տեղեկատվությունը «ԱՔՌԱ» համակարգին տրամադրած սուբյեկտը/ կարող է ազդեցություն ունենալ Բանկի կողմից համապատասխան որոշում կայացնելիս:</t>
    </r>
    <r>
      <rPr>
        <sz val="10"/>
        <rFont val="Sylfaen"/>
        <family val="1"/>
      </rPr>
      <t xml:space="preserve">
</t>
    </r>
  </si>
  <si>
    <t>Հաճախորդ՝</t>
  </si>
  <si>
    <t>(պաշտոնը )</t>
  </si>
  <si>
    <t>(անուն ազգանուն)</t>
  </si>
  <si>
    <t>(ստորագրություն)</t>
  </si>
  <si>
    <t>ամսաթիվ</t>
  </si>
  <si>
    <t>Կ.Տ.</t>
  </si>
  <si>
    <t>Þ³ÑáõÃ³µ»ñáõÃÛ³Ý Ð³ßí³ñÏ</t>
  </si>
  <si>
    <t>²Ùë³Ï³Ý</t>
  </si>
  <si>
    <t>î³ñ»Ï³Ý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</si>
  <si>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</si>
  <si>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</si>
  <si>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</si>
  <si>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</si>
  <si>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</si>
  <si>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</si>
  <si>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</si>
  <si>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</si>
  <si>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</si>
  <si>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</si>
  <si>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</si>
  <si>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</si>
  <si>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1-ÇÝ î³ñÇ</t>
  </si>
  <si>
    <t>2-ñ¹ î³ñÇ</t>
  </si>
  <si>
    <t>3-ñ¹ î³ñÇ</t>
  </si>
  <si>
    <t>Æð²òàôØ</t>
  </si>
  <si>
    <t>ÀÝ¹³Ù»ÝÁ Æð²òàôØ</t>
  </si>
  <si>
    <t>²ðî²¸ð²Î²Ü ÆÜøÜ²ðÄºø</t>
  </si>
  <si>
    <t>öàöàÊ²Î²Ü Ì²Êêºð</t>
  </si>
  <si>
    <t xml:space="preserve">àõÕÕ³ÏÇ ÝÛáõÃ³Ï³Ý Í³Ëë»ñ </t>
  </si>
  <si>
    <t>²ßË³ï³í³ñÓ</t>
  </si>
  <si>
    <t>êáó. ³å. í×³ñÝ»ñ</t>
  </si>
  <si>
    <t>²ÛÉ ÷á÷áË³Ï³Ý Í³Ëë»ñ</t>
  </si>
  <si>
    <t>ÀÝ¹³Ù»ÝÁ öàöàÊ²Î²Ü Ì²Êêºð</t>
  </si>
  <si>
    <t>àôÔÔ²ÎÆ Ð²êî²îàôÜ Ì²Êêºð</t>
  </si>
  <si>
    <t>ÀÝ¹³Ù»ÝÁ ²ðî²¸ð²Î²Ü ÆÜøÜ²ðÄºø</t>
  </si>
  <si>
    <t>Ð²Ø²Ê²èÜ Þ²ÐàôÚÂ</t>
  </si>
  <si>
    <t>¶àðÌ²èÜ²Î²Ü Ì²Êêºð</t>
  </si>
  <si>
    <t>ì²Ö²èø ºì Æð²òàôØ</t>
  </si>
  <si>
    <t>¶áí³½¹</t>
  </si>
  <si>
    <t>Æñ³óÙ³Ý ½»Õç»ñ</t>
  </si>
  <si>
    <t>²é³çÙÕÙ³Ý Í³Ëë»ñ</t>
  </si>
  <si>
    <t>²ßË³ï³í³ñÓ»ñ</t>
  </si>
  <si>
    <t>¶áñÍáõÕáõÙ</t>
  </si>
  <si>
    <t>ÀÝ¹³Ù»ÝÁ ì²Ö²èø ºì Æð²òàôØ</t>
  </si>
  <si>
    <t>% ÀÜ¸Ð²Üàôð Æð²òàôØÆò</t>
  </si>
  <si>
    <t>Ðºî²¼àîàôÂÚàôÜÜºð ºì ¼²ð¶²òàôØ (Ð&amp;¼)</t>
  </si>
  <si>
    <t>ÊáñÑñ¹³ïíáõÃÛáõÝ</t>
  </si>
  <si>
    <t>ê³ñù³íáñáõÙÝ»ñ</t>
  </si>
  <si>
    <t>Ð&amp;¼ ÝÛáõÃ»ñ</t>
  </si>
  <si>
    <t>Ð&amp;¼ ³ßË³ï³í³ñÓ</t>
  </si>
  <si>
    <t>ÀÝ¹³Ù»ÝÁ Ðºî²¼àîàôÂÚàôÜÜºð ºì ¼²ð¶²òàôØ (Ð&amp;¼)</t>
  </si>
  <si>
    <t>ÀÜ¸Ð²Üàôð ºì ì²ðâ²Î²Ü Ì²Êêºð</t>
  </si>
  <si>
    <t>ì³ñã³Ï³Ý ³ßË³ï³í³ñÓ»ñ</t>
  </si>
  <si>
    <t>êáó. ³å. í×³ñáõÙÝ»ñ</t>
  </si>
  <si>
    <t>ÀÝÃ³óÇÏ í»ñ³Ýáñá·áõÙ</t>
  </si>
  <si>
    <t>¶ñ³ë»ÝÛ³Ï³ÛÇÝ Í³Ëë»ñ</t>
  </si>
  <si>
    <t>ÐáÕÇ / î³ñ³ÍùÇ í³ñÓ³Ï³ÉáõÙ</t>
  </si>
  <si>
    <t>Ð³ñÏ»ñ</t>
  </si>
  <si>
    <t>¶áõÛù³Ñ³ñÏ</t>
  </si>
  <si>
    <t>ÐáÕÇ Ñ³ñÏ</t>
  </si>
  <si>
    <t>Ð»é³Ñ³Õáñ¹³ÏóáõÃÛáõÝ</t>
  </si>
  <si>
    <t>ÎáÙáõÝ³É Í³Ëë»ñ, ¾É»Ïïñ³¿Ý»ñ·Ç³</t>
  </si>
  <si>
    <t>îñ³Ýëåáñï³ÛÇÝ Í³Ëë»ñ</t>
  </si>
  <si>
    <t>Ø²Þì²Ìø</t>
  </si>
  <si>
    <t>ÀÝ¹³Ù»ÝÁ ÀÜ¸Ð²Üàôð ºì ì²ðâ²Î²Ü Ì²Êêºð</t>
  </si>
  <si>
    <t>ÀÝ¹³Ù»ÝÁ ¶àðÌ²èÜ²Î²Ü Ì²Êêºð</t>
  </si>
  <si>
    <t>²ÚÈ ¶àðÌ²èÜ²Î²Ü ºÎ²ØàôîÜºð</t>
  </si>
  <si>
    <t>²ÚÈ ¶àðÌ²èÜ²Î²Ü Ì²Êêºð</t>
  </si>
  <si>
    <t>Þ²ÐàôÚÂ Æð²òàôØÆò</t>
  </si>
  <si>
    <t>ºÎ²Øàôî îàÎàê²ìÖ²ðÜºðÆò</t>
  </si>
  <si>
    <t>îàÎàê²ìÖ²ðÜºð</t>
  </si>
  <si>
    <t>Þ²ÐàôÚÂ Ð²ðÎÆò ²è²æ</t>
  </si>
  <si>
    <t>Þ²ÐàôÂ²Ð²ðÎ</t>
  </si>
  <si>
    <t>¼àôî Þ²ÐàôÚÂ</t>
  </si>
  <si>
    <t>¸ñ³ÙÇ ÑáëùÇ Ñ³ßí»ïíáõÃÛáõÝ</t>
  </si>
  <si>
    <t>¸ð²ØÆ ÜºðÐàêø ¶àðÌàôÜºàôÂÚàôÜÆò</t>
  </si>
  <si>
    <t>²ìºÈ²òì²Ì ²ðÄºøÆ Ð²ðÎ</t>
  </si>
  <si>
    <t>¸»µÇïáñ³Ï³Ý å³ñïùÇ Ù³ñáõÙ</t>
  </si>
  <si>
    <t>ÀÝ¹³Ù»ÝÁ ¸ð²ØÆ ÜºðÐàêø ¶àðÌàôÜºàôÂÚàôÜÆò</t>
  </si>
  <si>
    <t>¸ð²ØÆ ²ðî²Ðàêø ¶àðÌàôÜºàôÂÚàôÜÆò</t>
  </si>
  <si>
    <t>²ñï³¹ñáõÃÛ³Ý Õ»Ï³í³ñÝ»ñÇ ³ßË³ï³í³ñÓ</t>
  </si>
  <si>
    <t>²ñï³¹ñ³Ï³Ý Í³Ëë»ñ</t>
  </si>
  <si>
    <t>ö³Ã»Ã³íáñÙ³Ý Í³Ëë»ñ</t>
  </si>
  <si>
    <t>²ÛÉ ³ñï³¹ñ³Ï³Ý Í³Ëë»ñ</t>
  </si>
  <si>
    <t>ÀÝ¹³Ù»ÝÁ àôÔÔ²ÎÆ Ð²êî²îàôÜ Ì²Êêºð</t>
  </si>
  <si>
    <t>Þ³ÑáõÃ³Ñ³ñÏ</t>
  </si>
  <si>
    <t>²²Ð</t>
  </si>
  <si>
    <t>Îñ»¹Çïáñ³Ï³Ý å³ñïùÇ Ù³ñáõÙ</t>
  </si>
  <si>
    <t>ÀÝ¹³Ù»ÝÁ ¸ð²ØÆ ²ðî²Ðàêø ¶àðÌàôÜºàôÂÚàôÜÆò</t>
  </si>
  <si>
    <t>¼àôî Î²ÜÊÆÎ ¶àðÌàôÜºàôÂÚàôÜÆò</t>
  </si>
  <si>
    <t>¸ð²ØÆ Ðàêø Üºð¸ðàôØÜºðÆò</t>
  </si>
  <si>
    <t>ÐÆØÜ²Î²Ü ØÆæàòÜºð</t>
  </si>
  <si>
    <t>²Ýß³ñÅ ·áõÛùÇ Ó»éùµ»ñáõÙ / í»ñ³Ýáñá·áõÙ</t>
  </si>
  <si>
    <t>²ÛÉ ÑÇÙÝ³Ï³Ý ÙÇçáóÝ»ñ</t>
  </si>
  <si>
    <t>ÀÝ¹³Ù»ÝÁ ÐÆØÜ²Î²Ü ØÆæàòÜºð</t>
  </si>
  <si>
    <t>ºÎ²Øàôî Üºð¸ðàôØÆò</t>
  </si>
  <si>
    <t>ÀÝ¹³Ù»ÝÁ ¸ð²ØÆ Ðàêø Üºð¸ðàôØÜºðÆò</t>
  </si>
  <si>
    <t>¼àôî Î²ÜÊÆÎ Üºð¸ðàôØÆò</t>
  </si>
  <si>
    <t>¸ð²ØÆ Ðàêø üÆÜ²Üê²ìàðàôØÆò</t>
  </si>
  <si>
    <t>ì²ðÎ²ÚÆÜ ØÆæàòÜºð</t>
  </si>
  <si>
    <t>ì²ðÎ²ÚÆÜ ØÆæàòÜºðÆ ìºð²¸²ðÒ</t>
  </si>
  <si>
    <t>êºö²Î²Ü Üºð¸ðàôØ</t>
  </si>
  <si>
    <t>êºö²Î²Ü Üºð¸ðØ²Ü ìºð²¸²ðÒ</t>
  </si>
  <si>
    <t>ÀÝ¹³Ù»ÝÁ ¸ð²ØÆ Ðàêø üÆÜ²Üê²ìàðàôØÆò</t>
  </si>
  <si>
    <t>¼àôî Î²ÜÊÆÎ üÆÜ²Üê²ìàðàôØÆò</t>
  </si>
  <si>
    <t>¼àôî Î²ÜÊÆÎÆ öàöàÊàôÂÚàôÜ</t>
  </si>
  <si>
    <t>êÎ¼´Ü²Î²Ü Î²ÜÊÆÎ</t>
  </si>
  <si>
    <t>Î²ÜÊÆÎÆ ØÜ²òàð¸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</si>
</sst>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-* #,##0_ð_._-;\-* #,##0_ð_._-;_-* &quot;-&quot;_ð_._-;_-@_-"/>
    <numFmt numFmtId="167" formatCode="_-* #,##0.00_ð_._-;\-* #,##0.00_ð_._-;_-* &quot;-&quot;??_ð_._-;_-@_-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0.0%"/>
  </numFmts>
  <fonts count="38">
    <font>
      <sz val="10"/>
      <name val="Baltica"/>
    </font>
    <font>
      <sz val="10"/>
      <name val="Baltica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 Cyr"/>
      <family val="2"/>
    </font>
    <font>
      <b/>
      <i/>
      <sz val="10"/>
      <name val="Arial"/>
      <family val="2"/>
    </font>
    <font>
      <sz val="12"/>
      <name val="Arial Armenian"/>
      <family val="2"/>
    </font>
    <font>
      <b/>
      <i/>
      <sz val="18"/>
      <name val="Arial Armenian"/>
      <family val="2"/>
    </font>
    <font>
      <sz val="11"/>
      <name val="Arial Armenian"/>
      <family val="2"/>
    </font>
    <font>
      <sz val="10"/>
      <name val="Arial Armenian"/>
      <family val="2"/>
    </font>
    <font>
      <b/>
      <sz val="10"/>
      <color indexed="9"/>
      <name val="Arial Armenian"/>
      <family val="2"/>
    </font>
    <font>
      <sz val="10"/>
      <color indexed="18"/>
      <name val="Arial Armenian"/>
      <family val="2"/>
    </font>
    <font>
      <sz val="10"/>
      <color indexed="12"/>
      <name val="Arial Armenian"/>
      <family val="2"/>
    </font>
    <font>
      <sz val="10"/>
      <name val="Arial Armenian"/>
      <family val="2"/>
      <charset val="204"/>
    </font>
    <font>
      <b/>
      <sz val="11"/>
      <color indexed="9"/>
      <name val="Arial Armenian"/>
      <family val="2"/>
    </font>
    <font>
      <b/>
      <sz val="10"/>
      <name val="Arial Armenian"/>
      <family val="2"/>
    </font>
    <font>
      <b/>
      <sz val="12"/>
      <name val="Sylfaen"/>
      <family val="1"/>
    </font>
    <font>
      <b/>
      <sz val="11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b/>
      <sz val="8"/>
      <name val="Sylfaen"/>
      <family val="1"/>
    </font>
    <font>
      <sz val="9"/>
      <name val="Sylfaen"/>
      <family val="1"/>
    </font>
    <font>
      <sz val="8"/>
      <name val="Sylfaen"/>
      <family val="1"/>
    </font>
    <font>
      <sz val="11"/>
      <name val="Sylfaen"/>
      <family val="1"/>
    </font>
    <font>
      <strike/>
      <sz val="10"/>
      <color rgb="FFFF0000"/>
      <name val="Sylfaen"/>
      <family val="1"/>
    </font>
    <font>
      <strike/>
      <sz val="11"/>
      <color rgb="FFFF0000"/>
      <name val="Sylfaen"/>
      <family val="1"/>
    </font>
    <font>
      <b/>
      <strike/>
      <sz val="10"/>
      <color rgb="FFFF0000"/>
      <name val="Sylfaen"/>
      <family val="1"/>
    </font>
    <font>
      <b/>
      <sz val="10"/>
      <color rgb="FFFF0000"/>
      <name val="Sylfaen"/>
      <family val="1"/>
    </font>
    <font>
      <b/>
      <sz val="12"/>
      <color rgb="FFFF0000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3E3E3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55">
    <xf numFmtId="0" fontId="0" fillId="0" borderId="0"/>
    <xf numFmtId="168" fontId="6" fillId="0" borderId="0" applyFill="0" applyBorder="0" applyAlignment="0"/>
    <xf numFmtId="169" fontId="6" fillId="0" borderId="0" applyFill="0" applyBorder="0" applyAlignment="0"/>
    <xf numFmtId="164" fontId="6" fillId="0" borderId="0" applyFill="0" applyBorder="0" applyAlignment="0"/>
    <xf numFmtId="170" fontId="6" fillId="0" borderId="0" applyFill="0" applyBorder="0" applyAlignment="0"/>
    <xf numFmtId="171" fontId="6" fillId="0" borderId="0" applyFill="0" applyBorder="0" applyAlignment="0"/>
    <xf numFmtId="168" fontId="6" fillId="0" borderId="0" applyFill="0" applyBorder="0" applyAlignment="0"/>
    <xf numFmtId="172" fontId="6" fillId="0" borderId="0" applyFill="0" applyBorder="0" applyAlignment="0"/>
    <xf numFmtId="169" fontId="6" fillId="0" borderId="0" applyFill="0" applyBorder="0" applyAlignment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4" fontId="8" fillId="0" borderId="0" applyFill="0" applyBorder="0" applyAlignment="0"/>
    <xf numFmtId="38" fontId="7" fillId="0" borderId="1">
      <alignment vertical="center"/>
    </xf>
    <xf numFmtId="168" fontId="6" fillId="0" borderId="0" applyFill="0" applyBorder="0" applyAlignment="0"/>
    <xf numFmtId="169" fontId="6" fillId="0" borderId="0" applyFill="0" applyBorder="0" applyAlignment="0"/>
    <xf numFmtId="168" fontId="6" fillId="0" borderId="0" applyFill="0" applyBorder="0" applyAlignment="0"/>
    <xf numFmtId="172" fontId="6" fillId="0" borderId="0" applyFill="0" applyBorder="0" applyAlignment="0"/>
    <xf numFmtId="169" fontId="6" fillId="0" borderId="0" applyFill="0" applyBorder="0" applyAlignment="0"/>
    <xf numFmtId="0" fontId="4" fillId="0" borderId="0"/>
    <xf numFmtId="0" fontId="5" fillId="0" borderId="2" applyNumberFormat="0" applyAlignment="0" applyProtection="0">
      <alignment horizontal="left" vertical="center"/>
    </xf>
    <xf numFmtId="0" fontId="5" fillId="0" borderId="3">
      <alignment horizontal="left" vertical="center"/>
    </xf>
    <xf numFmtId="0" fontId="9" fillId="0" borderId="0"/>
    <xf numFmtId="0" fontId="2" fillId="0" borderId="0"/>
    <xf numFmtId="0" fontId="10" fillId="0" borderId="0"/>
    <xf numFmtId="0" fontId="11" fillId="0" borderId="0"/>
    <xf numFmtId="0" fontId="3" fillId="0" borderId="0"/>
    <xf numFmtId="0" fontId="12" fillId="0" borderId="0"/>
    <xf numFmtId="0" fontId="4" fillId="0" borderId="0">
      <alignment horizontal="center"/>
    </xf>
    <xf numFmtId="0" fontId="13" fillId="0" borderId="0"/>
    <xf numFmtId="168" fontId="6" fillId="0" borderId="0" applyFill="0" applyBorder="0" applyAlignment="0"/>
    <xf numFmtId="169" fontId="6" fillId="0" borderId="0" applyFill="0" applyBorder="0" applyAlignment="0"/>
    <xf numFmtId="168" fontId="6" fillId="0" borderId="0" applyFill="0" applyBorder="0" applyAlignment="0"/>
    <xf numFmtId="172" fontId="6" fillId="0" borderId="0" applyFill="0" applyBorder="0" applyAlignment="0"/>
    <xf numFmtId="169" fontId="6" fillId="0" borderId="0" applyFill="0" applyBorder="0" applyAlignment="0"/>
    <xf numFmtId="0" fontId="4" fillId="0" borderId="0">
      <alignment horizontal="center"/>
    </xf>
    <xf numFmtId="0" fontId="4" fillId="0" borderId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14" fillId="0" borderId="0"/>
    <xf numFmtId="9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8" fontId="6" fillId="0" borderId="0" applyFill="0" applyBorder="0" applyAlignment="0"/>
    <xf numFmtId="169" fontId="6" fillId="0" borderId="0" applyFill="0" applyBorder="0" applyAlignment="0"/>
    <xf numFmtId="168" fontId="6" fillId="0" borderId="0" applyFill="0" applyBorder="0" applyAlignment="0"/>
    <xf numFmtId="172" fontId="6" fillId="0" borderId="0" applyFill="0" applyBorder="0" applyAlignment="0"/>
    <xf numFmtId="169" fontId="6" fillId="0" borderId="0" applyFill="0" applyBorder="0" applyAlignment="0"/>
    <xf numFmtId="0" fontId="4" fillId="0" borderId="0"/>
    <xf numFmtId="49" fontId="8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0" fontId="4" fillId="0" borderId="0"/>
    <xf numFmtId="0" fontId="4" fillId="0" borderId="0">
      <alignment horizontal="center" textRotation="90"/>
    </xf>
  </cellStyleXfs>
  <cellXfs count="154">
    <xf numFmtId="0" fontId="0" fillId="0" borderId="0" xfId="0"/>
    <xf numFmtId="43" fontId="15" fillId="0" borderId="0" xfId="9" applyFont="1" applyAlignment="1">
      <alignment vertical="top"/>
    </xf>
    <xf numFmtId="0" fontId="15" fillId="0" borderId="0" xfId="0" applyFont="1" applyAlignment="1">
      <alignment vertical="top"/>
    </xf>
    <xf numFmtId="0" fontId="19" fillId="0" borderId="0" xfId="0" applyFont="1" applyAlignment="1">
      <alignment horizontal="center" vertical="center"/>
    </xf>
    <xf numFmtId="0" fontId="18" fillId="0" borderId="0" xfId="0" applyFont="1"/>
    <xf numFmtId="165" fontId="18" fillId="0" borderId="0" xfId="0" applyNumberFormat="1" applyFont="1"/>
    <xf numFmtId="0" fontId="21" fillId="0" borderId="0" xfId="0" applyFont="1" applyAlignment="1">
      <alignment horizontal="left" indent="2"/>
    </xf>
    <xf numFmtId="165" fontId="18" fillId="0" borderId="0" xfId="9" applyNumberFormat="1" applyFont="1" applyFill="1" applyBorder="1"/>
    <xf numFmtId="43" fontId="18" fillId="0" borderId="0" xfId="9" applyFont="1" applyBorder="1"/>
    <xf numFmtId="0" fontId="20" fillId="0" borderId="0" xfId="0" applyFont="1" applyAlignment="1">
      <alignment horizontal="left" indent="1"/>
    </xf>
    <xf numFmtId="43" fontId="18" fillId="0" borderId="7" xfId="9" applyFont="1" applyBorder="1"/>
    <xf numFmtId="0" fontId="18" fillId="0" borderId="7" xfId="0" applyFont="1" applyBorder="1"/>
    <xf numFmtId="0" fontId="18" fillId="0" borderId="0" xfId="0" applyFont="1" applyBorder="1"/>
    <xf numFmtId="43" fontId="18" fillId="0" borderId="0" xfId="9" applyFont="1"/>
    <xf numFmtId="165" fontId="18" fillId="0" borderId="0" xfId="9" applyNumberFormat="1" applyFont="1"/>
    <xf numFmtId="9" fontId="18" fillId="0" borderId="0" xfId="41" applyFont="1"/>
    <xf numFmtId="43" fontId="22" fillId="0" borderId="0" xfId="9" applyFont="1" applyAlignment="1">
      <alignment horizontal="right" vertical="top"/>
    </xf>
    <xf numFmtId="0" fontId="23" fillId="0" borderId="0" xfId="0" applyFont="1" applyAlignment="1">
      <alignment horizontal="right" vertical="top" wrapText="1"/>
    </xf>
    <xf numFmtId="165" fontId="20" fillId="0" borderId="0" xfId="0" applyNumberFormat="1" applyFont="1" applyAlignment="1">
      <alignment horizontal="left" indent="1"/>
    </xf>
    <xf numFmtId="43" fontId="18" fillId="0" borderId="0" xfId="9" applyFont="1" applyFill="1" applyBorder="1"/>
    <xf numFmtId="0" fontId="18" fillId="0" borderId="0" xfId="0" applyFont="1" applyFill="1" applyBorder="1"/>
    <xf numFmtId="0" fontId="16" fillId="2" borderId="9" xfId="0" applyFont="1" applyFill="1" applyBorder="1" applyAlignment="1">
      <alignment horizontal="left" vertical="top" wrapText="1"/>
    </xf>
    <xf numFmtId="43" fontId="18" fillId="2" borderId="3" xfId="9" applyFont="1" applyFill="1" applyBorder="1" applyAlignment="1">
      <alignment horizontal="right" vertical="top" wrapText="1"/>
    </xf>
    <xf numFmtId="43" fontId="17" fillId="2" borderId="3" xfId="9" applyFont="1" applyFill="1" applyBorder="1" applyAlignment="1">
      <alignment horizontal="right" vertical="top" wrapText="1"/>
    </xf>
    <xf numFmtId="43" fontId="18" fillId="2" borderId="9" xfId="9" applyFont="1" applyFill="1" applyBorder="1" applyAlignment="1">
      <alignment horizontal="right" vertical="top"/>
    </xf>
    <xf numFmtId="0" fontId="24" fillId="2" borderId="8" xfId="0" applyFont="1" applyFill="1" applyBorder="1" applyAlignment="1">
      <alignment horizontal="left" vertical="center"/>
    </xf>
    <xf numFmtId="43" fontId="18" fillId="2" borderId="10" xfId="9" applyFont="1" applyFill="1" applyBorder="1" applyAlignment="1">
      <alignment horizontal="center" vertical="center"/>
    </xf>
    <xf numFmtId="43" fontId="18" fillId="2" borderId="4" xfId="9" applyFont="1" applyFill="1" applyBorder="1" applyAlignment="1">
      <alignment horizontal="center" vertical="center"/>
    </xf>
    <xf numFmtId="43" fontId="18" fillId="2" borderId="3" xfId="9" applyFont="1" applyFill="1" applyBorder="1"/>
    <xf numFmtId="43" fontId="18" fillId="2" borderId="6" xfId="9" applyFont="1" applyFill="1" applyBorder="1"/>
    <xf numFmtId="165" fontId="18" fillId="2" borderId="8" xfId="9" applyNumberFormat="1" applyFont="1" applyFill="1" applyBorder="1"/>
    <xf numFmtId="165" fontId="18" fillId="2" borderId="4" xfId="9" applyNumberFormat="1" applyFont="1" applyFill="1" applyBorder="1"/>
    <xf numFmtId="165" fontId="18" fillId="2" borderId="4" xfId="9" applyNumberFormat="1" applyFont="1" applyFill="1" applyBorder="1" applyAlignment="1"/>
    <xf numFmtId="165" fontId="18" fillId="2" borderId="3" xfId="9" applyNumberFormat="1" applyFont="1" applyFill="1" applyBorder="1"/>
    <xf numFmtId="165" fontId="18" fillId="2" borderId="6" xfId="9" applyNumberFormat="1" applyFont="1" applyFill="1" applyBorder="1"/>
    <xf numFmtId="165" fontId="22" fillId="2" borderId="4" xfId="9" applyNumberFormat="1" applyFont="1" applyFill="1" applyBorder="1"/>
    <xf numFmtId="165" fontId="22" fillId="2" borderId="0" xfId="0" applyNumberFormat="1" applyFont="1" applyFill="1"/>
    <xf numFmtId="43" fontId="18" fillId="2" borderId="4" xfId="9" applyFont="1" applyFill="1" applyBorder="1"/>
    <xf numFmtId="0" fontId="24" fillId="2" borderId="5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left" indent="1"/>
    </xf>
    <xf numFmtId="0" fontId="18" fillId="2" borderId="4" xfId="0" applyFont="1" applyFill="1" applyBorder="1" applyAlignment="1">
      <alignment horizontal="left"/>
    </xf>
    <xf numFmtId="0" fontId="18" fillId="2" borderId="4" xfId="0" applyFont="1" applyFill="1" applyBorder="1" applyAlignment="1">
      <alignment horizontal="left" indent="2"/>
    </xf>
    <xf numFmtId="0" fontId="18" fillId="2" borderId="4" xfId="0" applyFont="1" applyFill="1" applyBorder="1" applyAlignment="1">
      <alignment horizontal="left" indent="3"/>
    </xf>
    <xf numFmtId="0" fontId="24" fillId="2" borderId="4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43" fontId="15" fillId="2" borderId="0" xfId="9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6" fillId="2" borderId="11" xfId="0" applyFont="1" applyFill="1" applyBorder="1" applyAlignment="1">
      <alignment horizontal="left" vertical="top" wrapText="1"/>
    </xf>
    <xf numFmtId="43" fontId="17" fillId="2" borderId="5" xfId="9" applyFont="1" applyFill="1" applyBorder="1" applyAlignment="1">
      <alignment horizontal="right" vertical="top" wrapText="1"/>
    </xf>
    <xf numFmtId="43" fontId="18" fillId="2" borderId="4" xfId="9" applyFont="1" applyFill="1" applyBorder="1" applyAlignment="1">
      <alignment horizontal="right" vertical="top"/>
    </xf>
    <xf numFmtId="43" fontId="18" fillId="2" borderId="5" xfId="9" applyFont="1" applyFill="1" applyBorder="1"/>
    <xf numFmtId="43" fontId="18" fillId="2" borderId="0" xfId="9" applyFont="1" applyFill="1" applyBorder="1"/>
    <xf numFmtId="0" fontId="18" fillId="2" borderId="0" xfId="0" applyFont="1" applyFill="1"/>
    <xf numFmtId="165" fontId="18" fillId="2" borderId="0" xfId="9" applyNumberFormat="1" applyFont="1" applyFill="1" applyBorder="1"/>
    <xf numFmtId="165" fontId="18" fillId="2" borderId="0" xfId="0" applyNumberFormat="1" applyFont="1" applyFill="1"/>
    <xf numFmtId="165" fontId="18" fillId="2" borderId="5" xfId="9" applyNumberFormat="1" applyFont="1" applyFill="1" applyBorder="1"/>
    <xf numFmtId="37" fontId="18" fillId="2" borderId="4" xfId="9" applyNumberFormat="1" applyFont="1" applyFill="1" applyBorder="1"/>
    <xf numFmtId="10" fontId="18" fillId="2" borderId="4" xfId="41" applyNumberFormat="1" applyFont="1" applyFill="1" applyBorder="1"/>
    <xf numFmtId="10" fontId="18" fillId="2" borderId="0" xfId="41" applyNumberFormat="1" applyFont="1" applyFill="1" applyBorder="1"/>
    <xf numFmtId="43" fontId="18" fillId="2" borderId="4" xfId="9" applyFont="1" applyFill="1" applyBorder="1" applyAlignment="1"/>
    <xf numFmtId="43" fontId="18" fillId="2" borderId="0" xfId="9" applyFont="1" applyFill="1" applyBorder="1" applyAlignment="1"/>
    <xf numFmtId="165" fontId="18" fillId="2" borderId="0" xfId="9" applyNumberFormat="1" applyFont="1" applyFill="1" applyBorder="1" applyAlignment="1"/>
    <xf numFmtId="176" fontId="18" fillId="2" borderId="4" xfId="41" applyNumberFormat="1" applyFont="1" applyFill="1" applyBorder="1" applyAlignment="1"/>
    <xf numFmtId="176" fontId="18" fillId="2" borderId="0" xfId="41" applyNumberFormat="1" applyFont="1" applyFill="1" applyBorder="1" applyAlignment="1"/>
    <xf numFmtId="43" fontId="18" fillId="2" borderId="7" xfId="9" applyFont="1" applyFill="1" applyBorder="1"/>
    <xf numFmtId="0" fontId="18" fillId="2" borderId="7" xfId="0" applyFont="1" applyFill="1" applyBorder="1"/>
    <xf numFmtId="0" fontId="18" fillId="2" borderId="0" xfId="0" applyFont="1" applyFill="1" applyBorder="1"/>
    <xf numFmtId="43" fontId="18" fillId="2" borderId="0" xfId="9" applyFont="1" applyFill="1"/>
    <xf numFmtId="165" fontId="18" fillId="2" borderId="0" xfId="9" applyNumberFormat="1" applyFont="1" applyFill="1"/>
    <xf numFmtId="176" fontId="18" fillId="2" borderId="0" xfId="9" applyNumberFormat="1" applyFont="1" applyFill="1"/>
    <xf numFmtId="9" fontId="18" fillId="2" borderId="0" xfId="41" applyFont="1" applyFill="1"/>
    <xf numFmtId="0" fontId="18" fillId="2" borderId="0" xfId="0" applyFont="1" applyFill="1" applyAlignment="1">
      <alignment horizontal="right" vertical="top" wrapText="1"/>
    </xf>
    <xf numFmtId="43" fontId="17" fillId="2" borderId="0" xfId="9" applyFont="1" applyFill="1" applyBorder="1" applyAlignment="1">
      <alignment horizontal="right" vertical="top"/>
    </xf>
    <xf numFmtId="43" fontId="18" fillId="2" borderId="0" xfId="9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indent="2"/>
    </xf>
    <xf numFmtId="0" fontId="18" fillId="2" borderId="0" xfId="0" applyFont="1" applyFill="1" applyAlignment="1">
      <alignment horizontal="left" indent="1"/>
    </xf>
    <xf numFmtId="43" fontId="18" fillId="2" borderId="0" xfId="0" applyNumberFormat="1" applyFont="1" applyFill="1" applyAlignment="1">
      <alignment horizontal="left" indent="1"/>
    </xf>
    <xf numFmtId="0" fontId="18" fillId="2" borderId="7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43" fontId="18" fillId="2" borderId="0" xfId="0" applyNumberFormat="1" applyFont="1" applyFill="1" applyAlignment="1">
      <alignment horizontal="left"/>
    </xf>
    <xf numFmtId="9" fontId="18" fillId="2" borderId="0" xfId="0" applyNumberFormat="1" applyFont="1" applyFill="1" applyAlignment="1">
      <alignment horizontal="left"/>
    </xf>
    <xf numFmtId="0" fontId="27" fillId="0" borderId="0" xfId="0" applyFont="1" applyAlignment="1">
      <alignment vertical="center"/>
    </xf>
    <xf numFmtId="0" fontId="31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vertical="center" wrapText="1"/>
    </xf>
    <xf numFmtId="0" fontId="27" fillId="0" borderId="0" xfId="0" applyFont="1" applyBorder="1" applyAlignment="1">
      <alignment horizontal="right" vertical="center" wrapText="1"/>
    </xf>
    <xf numFmtId="0" fontId="28" fillId="0" borderId="4" xfId="0" applyFont="1" applyBorder="1" applyAlignment="1">
      <alignment horizontal="right" vertical="center" wrapText="1"/>
    </xf>
    <xf numFmtId="0" fontId="27" fillId="0" borderId="4" xfId="0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10" fontId="27" fillId="0" borderId="4" xfId="0" applyNumberFormat="1" applyFont="1" applyBorder="1" applyAlignment="1">
      <alignment horizontal="right" vertical="center" wrapText="1"/>
    </xf>
    <xf numFmtId="0" fontId="28" fillId="0" borderId="0" xfId="0" applyFont="1" applyFill="1" applyAlignment="1">
      <alignment horizontal="left" vertical="center" wrapText="1"/>
    </xf>
    <xf numFmtId="49" fontId="28" fillId="0" borderId="0" xfId="0" applyNumberFormat="1" applyFont="1" applyFill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49" fontId="28" fillId="0" borderId="0" xfId="0" applyNumberFormat="1" applyFont="1" applyFill="1" applyAlignment="1">
      <alignment horizontal="justify" vertical="center" wrapText="1"/>
    </xf>
    <xf numFmtId="49" fontId="26" fillId="0" borderId="0" xfId="0" applyNumberFormat="1" applyFont="1" applyFill="1" applyAlignment="1">
      <alignment horizontal="justify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justify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justify" vertical="center" wrapText="1"/>
    </xf>
    <xf numFmtId="0" fontId="32" fillId="0" borderId="4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/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3" fillId="0" borderId="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 wrapText="1"/>
    </xf>
    <xf numFmtId="0" fontId="33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justify" vertical="center" wrapText="1"/>
    </xf>
    <xf numFmtId="0" fontId="28" fillId="0" borderId="4" xfId="0" applyFont="1" applyBorder="1" applyAlignment="1">
      <alignment horizontal="justify" vertical="center" wrapText="1"/>
    </xf>
    <xf numFmtId="0" fontId="28" fillId="0" borderId="4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6" fillId="0" borderId="0" xfId="0" applyFont="1" applyFill="1" applyAlignment="1">
      <alignment horizontal="justify" vertical="center" wrapText="1"/>
    </xf>
    <xf numFmtId="0" fontId="28" fillId="0" borderId="0" xfId="0" applyFont="1" applyAlignment="1">
      <alignment horizontal="right" vertical="top" wrapText="1"/>
    </xf>
    <xf numFmtId="0" fontId="26" fillId="0" borderId="0" xfId="0" applyFont="1" applyFill="1" applyAlignment="1">
      <alignment horizontal="justify" vertical="center" wrapText="1"/>
    </xf>
    <xf numFmtId="0" fontId="27" fillId="0" borderId="4" xfId="0" applyFont="1" applyBorder="1" applyAlignment="1">
      <alignment horizontal="justify" vertical="center" wrapText="1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6" fillId="6" borderId="4" xfId="0" applyFont="1" applyFill="1" applyBorder="1" applyAlignment="1">
      <alignment horizontal="justify" vertical="center" wrapText="1"/>
    </xf>
    <xf numFmtId="0" fontId="26" fillId="5" borderId="4" xfId="0" applyFont="1" applyFill="1" applyBorder="1" applyAlignment="1">
      <alignment horizontal="justify" vertical="center" wrapText="1"/>
    </xf>
    <xf numFmtId="0" fontId="27" fillId="6" borderId="4" xfId="0" applyFont="1" applyFill="1" applyBorder="1" applyAlignment="1">
      <alignment vertical="center" wrapText="1"/>
    </xf>
    <xf numFmtId="0" fontId="28" fillId="0" borderId="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justify" vertical="center" wrapText="1"/>
    </xf>
    <xf numFmtId="0" fontId="28" fillId="0" borderId="6" xfId="0" applyFont="1" applyBorder="1" applyAlignment="1">
      <alignment vertical="center" wrapText="1"/>
    </xf>
    <xf numFmtId="0" fontId="28" fillId="6" borderId="4" xfId="0" applyFont="1" applyFill="1" applyBorder="1" applyAlignment="1">
      <alignment horizontal="justify" vertical="center" wrapText="1"/>
    </xf>
    <xf numFmtId="0" fontId="26" fillId="0" borderId="0" xfId="0" applyFont="1" applyAlignment="1">
      <alignment vertical="center"/>
    </xf>
    <xf numFmtId="0" fontId="27" fillId="0" borderId="4" xfId="0" applyFont="1" applyBorder="1" applyAlignment="1">
      <alignment vertical="center" wrapText="1"/>
    </xf>
    <xf numFmtId="0" fontId="27" fillId="6" borderId="4" xfId="0" applyFont="1" applyFill="1" applyBorder="1" applyAlignment="1">
      <alignment horizontal="justify" vertical="center" wrapText="1"/>
    </xf>
    <xf numFmtId="0" fontId="30" fillId="6" borderId="4" xfId="0" applyFont="1" applyFill="1" applyBorder="1" applyAlignment="1">
      <alignment horizontal="justify" vertical="center" wrapText="1"/>
    </xf>
    <xf numFmtId="0" fontId="26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7" fillId="0" borderId="4" xfId="0" applyFont="1" applyBorder="1" applyAlignment="1">
      <alignment horizontal="center" vertical="center" wrapText="1"/>
    </xf>
    <xf numFmtId="0" fontId="28" fillId="6" borderId="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6" fillId="6" borderId="4" xfId="0" applyFont="1" applyFill="1" applyBorder="1" applyAlignment="1">
      <alignment vertical="center" wrapText="1"/>
    </xf>
    <xf numFmtId="0" fontId="26" fillId="5" borderId="12" xfId="0" applyFont="1" applyFill="1" applyBorder="1" applyAlignment="1">
      <alignment horizontal="justify" vertical="center" wrapText="1"/>
    </xf>
    <xf numFmtId="0" fontId="26" fillId="5" borderId="0" xfId="0" applyFont="1" applyFill="1" applyBorder="1" applyAlignment="1">
      <alignment horizontal="justify" vertical="center" wrapText="1"/>
    </xf>
    <xf numFmtId="0" fontId="26" fillId="5" borderId="13" xfId="0" applyFont="1" applyFill="1" applyBorder="1" applyAlignment="1">
      <alignment horizontal="justify" vertical="center" wrapText="1"/>
    </xf>
    <xf numFmtId="0" fontId="27" fillId="3" borderId="4" xfId="0" applyFont="1" applyFill="1" applyBorder="1" applyAlignment="1">
      <alignment horizontal="left" vertical="center" wrapText="1"/>
    </xf>
  </cellXfs>
  <cellStyles count="5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" xfId="9" builtinId="3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Flag" xfId="19"/>
    <cellStyle name="Header1" xfId="20"/>
    <cellStyle name="Header2" xfId="21"/>
    <cellStyle name="Heading1" xfId="22"/>
    <cellStyle name="Heading2" xfId="23"/>
    <cellStyle name="Heading3" xfId="24"/>
    <cellStyle name="Heading4" xfId="25"/>
    <cellStyle name="Heading5" xfId="26"/>
    <cellStyle name="Heading6" xfId="27"/>
    <cellStyle name="Horizontal" xfId="28"/>
    <cellStyle name="Îáû÷íûé_23_1 " xfId="29"/>
    <cellStyle name="Link Currency (0)" xfId="30"/>
    <cellStyle name="Link Currency (2)" xfId="31"/>
    <cellStyle name="Link Units (0)" xfId="32"/>
    <cellStyle name="Link Units (1)" xfId="33"/>
    <cellStyle name="Link Units (2)" xfId="34"/>
    <cellStyle name="Matrix" xfId="35"/>
    <cellStyle name="Normal" xfId="0" builtinId="0"/>
    <cellStyle name="Note" xfId="36" builtinId="10" customBuiltin="1"/>
    <cellStyle name="Ôèíàíñîâûé [0]_laroux" xfId="37"/>
    <cellStyle name="Ôèíàíñîâûé_laroux" xfId="38"/>
    <cellStyle name="Option" xfId="39"/>
    <cellStyle name="OptionHeading" xfId="40"/>
    <cellStyle name="Percent" xfId="41" builtinId="5"/>
    <cellStyle name="Percent [0]" xfId="42"/>
    <cellStyle name="Percent [00]" xfId="43"/>
    <cellStyle name="PrePop Currency (0)" xfId="44"/>
    <cellStyle name="PrePop Currency (2)" xfId="45"/>
    <cellStyle name="PrePop Units (0)" xfId="46"/>
    <cellStyle name="PrePop Units (1)" xfId="47"/>
    <cellStyle name="PrePop Units (2)" xfId="48"/>
    <cellStyle name="Price" xfId="49"/>
    <cellStyle name="Text Indent A" xfId="50"/>
    <cellStyle name="Text Indent B" xfId="51"/>
    <cellStyle name="Text Indent C" xfId="52"/>
    <cellStyle name="Unit" xfId="53"/>
    <cellStyle name="Vertical" xfId="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</xdr:rowOff>
    </xdr:from>
    <xdr:to>
      <xdr:col>0</xdr:col>
      <xdr:colOff>1485900</xdr:colOff>
      <xdr:row>0</xdr:row>
      <xdr:rowOff>285750</xdr:rowOff>
    </xdr:to>
    <xdr:pic>
      <xdr:nvPicPr>
        <xdr:cNvPr id="2" name="Picture 10" descr="Ameriabank logo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272" y="17320"/>
          <a:ext cx="1420091" cy="277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R147"/>
  <sheetViews>
    <sheetView tabSelected="1" view="pageBreakPreview" topLeftCell="A34" zoomScale="110" zoomScaleNormal="100" zoomScaleSheetLayoutView="110" workbookViewId="0">
      <selection activeCell="D145" sqref="D145"/>
    </sheetView>
  </sheetViews>
  <sheetFormatPr defaultRowHeight="15" customHeight="1"/>
  <cols>
    <col min="1" max="1" width="23.140625" style="93" customWidth="1"/>
    <col min="2" max="2" width="22.7109375" style="93" customWidth="1"/>
    <col min="3" max="3" width="22.85546875" style="93" customWidth="1"/>
    <col min="4" max="4" width="20.7109375" style="93" customWidth="1"/>
    <col min="5" max="5" width="40.85546875" style="108" customWidth="1"/>
    <col min="6" max="6" width="13" style="93" customWidth="1"/>
    <col min="7" max="16384" width="9.140625" style="93"/>
  </cols>
  <sheetData>
    <row r="1" spans="1:6" ht="24" customHeight="1">
      <c r="A1" s="115"/>
      <c r="B1" s="141" t="s">
        <v>0</v>
      </c>
      <c r="C1" s="141"/>
      <c r="D1" s="141"/>
      <c r="E1" s="142" t="s">
        <v>1</v>
      </c>
      <c r="F1" s="143"/>
    </row>
    <row r="2" spans="1:6" s="94" customFormat="1" ht="27" customHeight="1">
      <c r="A2" s="144" t="s">
        <v>2</v>
      </c>
      <c r="B2" s="144"/>
      <c r="C2" s="144"/>
      <c r="D2" s="144"/>
      <c r="E2" s="133" t="s">
        <v>3</v>
      </c>
      <c r="F2" s="146"/>
    </row>
    <row r="3" spans="1:6" s="94" customFormat="1" ht="109.5" customHeight="1">
      <c r="A3" s="95"/>
      <c r="B3" s="95"/>
      <c r="C3" s="95"/>
      <c r="D3" s="95"/>
      <c r="E3" s="123" t="s">
        <v>4</v>
      </c>
      <c r="F3" s="95"/>
    </row>
    <row r="4" spans="1:6" s="94" customFormat="1" ht="18" customHeight="1">
      <c r="A4" s="145" t="s">
        <v>5</v>
      </c>
      <c r="B4" s="145"/>
      <c r="C4" s="145"/>
      <c r="D4" s="145"/>
      <c r="E4" s="145"/>
      <c r="F4" s="145"/>
    </row>
    <row r="5" spans="1:6" s="94" customFormat="1" ht="20.25" customHeight="1">
      <c r="A5" s="95"/>
      <c r="B5" s="95"/>
      <c r="C5" s="95"/>
      <c r="D5" s="95"/>
      <c r="E5" s="95"/>
      <c r="F5" s="95"/>
    </row>
    <row r="6" spans="1:6" s="96" customFormat="1" ht="15" customHeight="1">
      <c r="A6" s="130" t="s">
        <v>6</v>
      </c>
      <c r="B6" s="130"/>
      <c r="C6" s="130"/>
      <c r="D6" s="130"/>
      <c r="E6" s="130"/>
      <c r="F6" s="130"/>
    </row>
    <row r="7" spans="1:6" s="97" customFormat="1" ht="19.5" customHeight="1">
      <c r="A7" s="125" t="s">
        <v>7</v>
      </c>
      <c r="B7" s="125"/>
      <c r="C7" s="125"/>
      <c r="D7" s="127"/>
      <c r="E7" s="127"/>
      <c r="F7" s="127"/>
    </row>
    <row r="8" spans="1:6" s="94" customFormat="1" ht="15.75" customHeight="1">
      <c r="A8" s="125" t="s">
        <v>8</v>
      </c>
      <c r="B8" s="125"/>
      <c r="C8" s="125"/>
      <c r="D8" s="127"/>
      <c r="E8" s="127"/>
      <c r="F8" s="127"/>
    </row>
    <row r="9" spans="1:6" s="94" customFormat="1" ht="15.75" customHeight="1">
      <c r="A9" s="125" t="s">
        <v>9</v>
      </c>
      <c r="B9" s="125"/>
      <c r="C9" s="125"/>
      <c r="D9" s="127"/>
      <c r="E9" s="127"/>
      <c r="F9" s="127"/>
    </row>
    <row r="10" spans="1:6" s="94" customFormat="1" ht="15.75" customHeight="1">
      <c r="A10" s="125" t="s">
        <v>10</v>
      </c>
      <c r="B10" s="125"/>
      <c r="C10" s="125"/>
      <c r="D10" s="127"/>
      <c r="E10" s="127"/>
      <c r="F10" s="127"/>
    </row>
    <row r="11" spans="1:6" s="94" customFormat="1" ht="15.75" customHeight="1">
      <c r="A11" s="125" t="s">
        <v>11</v>
      </c>
      <c r="B11" s="125"/>
      <c r="C11" s="125"/>
      <c r="D11" s="127"/>
      <c r="E11" s="127"/>
      <c r="F11" s="127"/>
    </row>
    <row r="12" spans="1:6" s="94" customFormat="1" ht="15.75" customHeight="1">
      <c r="A12" s="125" t="s">
        <v>12</v>
      </c>
      <c r="B12" s="125"/>
      <c r="C12" s="125"/>
      <c r="D12" s="127"/>
      <c r="E12" s="127"/>
      <c r="F12" s="127"/>
    </row>
    <row r="13" spans="1:6" s="94" customFormat="1" ht="15.75" customHeight="1">
      <c r="A13" s="125" t="s">
        <v>13</v>
      </c>
      <c r="B13" s="125"/>
      <c r="C13" s="125"/>
      <c r="D13" s="127"/>
      <c r="E13" s="127"/>
      <c r="F13" s="127"/>
    </row>
    <row r="14" spans="1:6" s="94" customFormat="1" ht="15.75" customHeight="1">
      <c r="A14" s="125" t="s">
        <v>14</v>
      </c>
      <c r="B14" s="125"/>
      <c r="C14" s="125"/>
      <c r="D14" s="127"/>
      <c r="E14" s="127"/>
      <c r="F14" s="127"/>
    </row>
    <row r="15" spans="1:6" s="94" customFormat="1" ht="15.75" customHeight="1">
      <c r="A15" s="138" t="s">
        <v>15</v>
      </c>
      <c r="B15" s="138"/>
      <c r="C15" s="138"/>
      <c r="D15" s="132"/>
      <c r="E15" s="132"/>
      <c r="F15" s="132"/>
    </row>
    <row r="16" spans="1:6" s="94" customFormat="1" ht="15.75" customHeight="1">
      <c r="A16" s="125" t="s">
        <v>16</v>
      </c>
      <c r="B16" s="125"/>
      <c r="C16" s="125"/>
      <c r="D16" s="127"/>
      <c r="E16" s="127"/>
      <c r="F16" s="127"/>
    </row>
    <row r="17" spans="1:6" s="94" customFormat="1" ht="15.75" customHeight="1">
      <c r="A17" s="125" t="s">
        <v>17</v>
      </c>
      <c r="B17" s="125"/>
      <c r="C17" s="125"/>
      <c r="D17" s="127"/>
      <c r="E17" s="127"/>
      <c r="F17" s="127"/>
    </row>
    <row r="18" spans="1:6" s="94" customFormat="1" ht="15.75" customHeight="1">
      <c r="A18" s="139" t="s">
        <v>18</v>
      </c>
      <c r="B18" s="139"/>
      <c r="C18" s="139"/>
      <c r="D18" s="147"/>
      <c r="E18" s="147"/>
      <c r="F18" s="147"/>
    </row>
    <row r="19" spans="1:6" s="94" customFormat="1" ht="15" customHeight="1">
      <c r="A19" s="125" t="s">
        <v>19</v>
      </c>
      <c r="B19" s="125"/>
      <c r="C19" s="125"/>
      <c r="D19" s="127"/>
      <c r="E19" s="127"/>
      <c r="F19" s="127"/>
    </row>
    <row r="20" spans="1:6" s="94" customFormat="1" ht="15" customHeight="1">
      <c r="A20" s="125" t="s">
        <v>20</v>
      </c>
      <c r="B20" s="125"/>
      <c r="C20" s="125"/>
      <c r="D20" s="127"/>
      <c r="E20" s="127"/>
      <c r="F20" s="127"/>
    </row>
    <row r="21" spans="1:6" s="94" customFormat="1" ht="15.75" customHeight="1">
      <c r="A21" s="125" t="s">
        <v>21</v>
      </c>
      <c r="B21" s="125"/>
      <c r="C21" s="125"/>
      <c r="D21" s="127"/>
      <c r="E21" s="127"/>
      <c r="F21" s="127"/>
    </row>
    <row r="22" spans="1:6" s="94" customFormat="1" ht="15.75" customHeight="1">
      <c r="A22" s="125" t="s">
        <v>22</v>
      </c>
      <c r="B22" s="125"/>
      <c r="C22" s="125"/>
      <c r="D22" s="127"/>
      <c r="E22" s="127"/>
      <c r="F22" s="127"/>
    </row>
    <row r="23" spans="1:6" s="94" customFormat="1" ht="15.75" customHeight="1">
      <c r="A23" s="125" t="s">
        <v>23</v>
      </c>
      <c r="B23" s="125"/>
      <c r="C23" s="125"/>
      <c r="D23" s="127"/>
      <c r="E23" s="127"/>
      <c r="F23" s="127"/>
    </row>
    <row r="24" spans="1:6" s="94" customFormat="1" ht="15.75" customHeight="1">
      <c r="A24" s="125" t="s">
        <v>24</v>
      </c>
      <c r="B24" s="125"/>
      <c r="C24" s="125"/>
      <c r="D24" s="127"/>
      <c r="E24" s="127"/>
      <c r="F24" s="127"/>
    </row>
    <row r="25" spans="1:6" s="94" customFormat="1" ht="15.75" customHeight="1">
      <c r="A25" s="95"/>
      <c r="B25" s="95"/>
      <c r="C25" s="95"/>
      <c r="D25" s="95"/>
      <c r="E25" s="95"/>
      <c r="F25" s="95"/>
    </row>
    <row r="26" spans="1:6" s="96" customFormat="1" ht="18" customHeight="1">
      <c r="A26" s="130" t="s">
        <v>25</v>
      </c>
      <c r="B26" s="130"/>
      <c r="C26" s="130"/>
      <c r="D26" s="130"/>
      <c r="E26" s="130"/>
      <c r="F26" s="130"/>
    </row>
    <row r="27" spans="1:6" s="97" customFormat="1" ht="15" customHeight="1">
      <c r="A27" s="116" t="s">
        <v>26</v>
      </c>
      <c r="B27" s="133" t="s">
        <v>27</v>
      </c>
      <c r="C27" s="133"/>
      <c r="D27" s="133" t="s">
        <v>28</v>
      </c>
      <c r="E27" s="133"/>
      <c r="F27" s="133"/>
    </row>
    <row r="28" spans="1:6" s="98" customFormat="1" ht="14.25" customHeight="1">
      <c r="A28" s="117"/>
      <c r="B28" s="132"/>
      <c r="C28" s="132"/>
      <c r="D28" s="132"/>
      <c r="E28" s="132"/>
      <c r="F28" s="132"/>
    </row>
    <row r="29" spans="1:6" s="98" customFormat="1" ht="14.25" customHeight="1">
      <c r="A29" s="117"/>
      <c r="B29" s="132"/>
      <c r="C29" s="132"/>
      <c r="D29" s="132"/>
      <c r="E29" s="132"/>
      <c r="F29" s="132"/>
    </row>
    <row r="30" spans="1:6" s="94" customFormat="1" ht="14.25" customHeight="1">
      <c r="A30" s="95"/>
      <c r="B30" s="95"/>
      <c r="C30" s="95"/>
      <c r="D30" s="95"/>
      <c r="E30" s="95"/>
      <c r="F30" s="95"/>
    </row>
    <row r="31" spans="1:6" s="96" customFormat="1" ht="15" customHeight="1">
      <c r="A31" s="128" t="s">
        <v>29</v>
      </c>
      <c r="B31" s="128"/>
      <c r="C31" s="95"/>
      <c r="D31" s="95"/>
      <c r="E31" s="95"/>
      <c r="F31" s="95"/>
    </row>
    <row r="32" spans="1:6" s="99" customFormat="1" ht="14.25" customHeight="1">
      <c r="A32" s="129"/>
      <c r="B32" s="129"/>
      <c r="C32" s="129"/>
      <c r="D32" s="129"/>
      <c r="E32" s="129"/>
      <c r="F32" s="129"/>
    </row>
    <row r="33" spans="1:226" s="99" customFormat="1" ht="14.25" customHeight="1">
      <c r="A33" s="95"/>
      <c r="B33" s="95"/>
      <c r="C33" s="95"/>
      <c r="D33" s="95"/>
      <c r="E33" s="95"/>
      <c r="F33" s="95"/>
    </row>
    <row r="34" spans="1:226" s="99" customFormat="1" ht="15" customHeight="1">
      <c r="A34" s="130" t="s">
        <v>30</v>
      </c>
      <c r="B34" s="130"/>
      <c r="C34" s="130"/>
      <c r="D34" s="130"/>
      <c r="E34" s="130"/>
      <c r="F34" s="130"/>
    </row>
    <row r="35" spans="1:226" s="100" customFormat="1" ht="14.25" customHeight="1">
      <c r="A35" s="133" t="s">
        <v>31</v>
      </c>
      <c r="B35" s="133" t="s">
        <v>32</v>
      </c>
      <c r="C35" s="116" t="s">
        <v>33</v>
      </c>
      <c r="D35" s="133" t="s">
        <v>34</v>
      </c>
      <c r="E35" s="133" t="s">
        <v>35</v>
      </c>
      <c r="F35" s="133" t="s">
        <v>36</v>
      </c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</row>
    <row r="36" spans="1:226" s="101" customFormat="1">
      <c r="A36" s="133"/>
      <c r="B36" s="133"/>
      <c r="C36" s="116" t="s">
        <v>37</v>
      </c>
      <c r="D36" s="133"/>
      <c r="E36" s="133"/>
      <c r="F36" s="133"/>
    </row>
    <row r="37" spans="1:226" s="102" customFormat="1" ht="14.25" customHeight="1">
      <c r="A37" s="133"/>
      <c r="B37" s="133"/>
      <c r="C37" s="116" t="s">
        <v>38</v>
      </c>
      <c r="D37" s="133"/>
      <c r="E37" s="133"/>
      <c r="F37" s="133"/>
    </row>
    <row r="38" spans="1:226" s="102" customFormat="1" ht="14.25" customHeight="1">
      <c r="A38" s="117"/>
      <c r="B38" s="117"/>
      <c r="C38" s="117"/>
      <c r="D38" s="89"/>
      <c r="E38" s="89"/>
      <c r="F38" s="89"/>
    </row>
    <row r="39" spans="1:226" s="102" customFormat="1" ht="14.25" customHeight="1">
      <c r="A39" s="117"/>
      <c r="B39" s="117"/>
      <c r="C39" s="117"/>
      <c r="D39" s="89"/>
      <c r="E39" s="89"/>
      <c r="F39" s="89"/>
    </row>
    <row r="40" spans="1:226" s="102" customFormat="1" ht="14.25" customHeight="1">
      <c r="A40" s="117"/>
      <c r="B40" s="117"/>
      <c r="C40" s="117"/>
      <c r="D40" s="89"/>
      <c r="E40" s="89"/>
      <c r="F40" s="89"/>
    </row>
    <row r="41" spans="1:226" s="102" customFormat="1" ht="14.25" customHeight="1">
      <c r="A41" s="118" t="s">
        <v>39</v>
      </c>
      <c r="B41" s="118"/>
      <c r="C41" s="118"/>
      <c r="D41" s="90"/>
      <c r="E41" s="90"/>
      <c r="F41" s="92">
        <v>0</v>
      </c>
    </row>
    <row r="42" spans="1:226" s="102" customFormat="1" ht="14.25" customHeight="1">
      <c r="A42" s="95"/>
      <c r="B42" s="95"/>
      <c r="C42" s="95"/>
      <c r="D42" s="95"/>
      <c r="E42" s="95"/>
      <c r="F42" s="95"/>
    </row>
    <row r="43" spans="1:226" s="102" customFormat="1" ht="15" customHeight="1">
      <c r="A43" s="128" t="s">
        <v>29</v>
      </c>
      <c r="B43" s="128"/>
      <c r="C43" s="95"/>
      <c r="D43" s="95"/>
      <c r="E43" s="95"/>
      <c r="F43" s="95"/>
    </row>
    <row r="44" spans="1:226" s="102" customFormat="1" ht="14.25" customHeight="1">
      <c r="A44" s="140" t="s">
        <v>40</v>
      </c>
      <c r="B44" s="140"/>
      <c r="C44" s="140"/>
      <c r="D44" s="140"/>
      <c r="E44" s="140"/>
      <c r="F44" s="140"/>
    </row>
    <row r="45" spans="1:226" s="100" customFormat="1" ht="14.25" customHeight="1">
      <c r="A45" s="95"/>
      <c r="B45" s="95"/>
      <c r="C45" s="95"/>
      <c r="D45" s="95"/>
      <c r="E45" s="95"/>
      <c r="F45" s="95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  <c r="FU45" s="124"/>
      <c r="FV45" s="124"/>
      <c r="FW45" s="124"/>
      <c r="FX45" s="124"/>
      <c r="FY45" s="124"/>
      <c r="FZ45" s="124"/>
      <c r="GA45" s="124"/>
      <c r="GB45" s="124"/>
      <c r="GC45" s="124"/>
      <c r="GD45" s="124"/>
      <c r="GE45" s="124"/>
      <c r="GF45" s="124"/>
      <c r="GG45" s="124"/>
      <c r="GH45" s="124"/>
      <c r="GI45" s="124"/>
      <c r="GJ45" s="124"/>
      <c r="GK45" s="124"/>
      <c r="GL45" s="124"/>
      <c r="GM45" s="124"/>
      <c r="GN45" s="124"/>
      <c r="GO45" s="124"/>
      <c r="GP45" s="124"/>
      <c r="GQ45" s="124"/>
      <c r="GR45" s="124"/>
      <c r="GS45" s="124"/>
      <c r="GT45" s="124"/>
      <c r="GU45" s="124"/>
      <c r="GV45" s="124"/>
      <c r="GW45" s="124"/>
      <c r="GX45" s="124"/>
      <c r="GY45" s="124"/>
      <c r="GZ45" s="124"/>
      <c r="HA45" s="124"/>
      <c r="HB45" s="124"/>
      <c r="HC45" s="124"/>
      <c r="HD45" s="124"/>
      <c r="HE45" s="124"/>
      <c r="HF45" s="124"/>
      <c r="HG45" s="124"/>
      <c r="HH45" s="124"/>
      <c r="HI45" s="124"/>
      <c r="HJ45" s="124"/>
      <c r="HK45" s="124"/>
      <c r="HL45" s="124"/>
      <c r="HM45" s="124"/>
      <c r="HN45" s="124"/>
      <c r="HO45" s="124"/>
      <c r="HP45" s="124"/>
      <c r="HQ45" s="124"/>
      <c r="HR45" s="124"/>
    </row>
    <row r="46" spans="1:226" s="101" customFormat="1" ht="18" customHeight="1">
      <c r="A46" s="130" t="s">
        <v>41</v>
      </c>
      <c r="B46" s="130"/>
      <c r="C46" s="130"/>
      <c r="D46" s="130"/>
      <c r="E46" s="130"/>
      <c r="F46" s="130"/>
    </row>
    <row r="47" spans="1:226" s="102" customFormat="1" ht="30" customHeight="1">
      <c r="A47" s="116" t="s">
        <v>42</v>
      </c>
      <c r="B47" s="116" t="s">
        <v>43</v>
      </c>
      <c r="C47" s="116" t="s">
        <v>44</v>
      </c>
      <c r="D47" s="116" t="s">
        <v>45</v>
      </c>
      <c r="E47" s="133" t="s">
        <v>46</v>
      </c>
      <c r="F47" s="133"/>
    </row>
    <row r="48" spans="1:226" s="102" customFormat="1" ht="14.25" customHeight="1">
      <c r="A48" s="117"/>
      <c r="B48" s="120" t="s">
        <v>47</v>
      </c>
      <c r="C48" s="121"/>
      <c r="D48" s="117"/>
      <c r="E48" s="132"/>
      <c r="F48" s="132"/>
    </row>
    <row r="49" spans="1:6" s="102" customFormat="1" ht="14.25" customHeight="1">
      <c r="A49" s="117"/>
      <c r="B49" s="120" t="s">
        <v>48</v>
      </c>
      <c r="C49" s="121"/>
      <c r="D49" s="117"/>
      <c r="E49" s="132"/>
      <c r="F49" s="132"/>
    </row>
    <row r="50" spans="1:6" s="102" customFormat="1" ht="14.25" customHeight="1">
      <c r="A50" s="117"/>
      <c r="B50" s="120"/>
      <c r="C50" s="121"/>
      <c r="D50" s="117"/>
      <c r="E50" s="132"/>
      <c r="F50" s="132"/>
    </row>
    <row r="51" spans="1:6" s="102" customFormat="1" ht="15" customHeight="1">
      <c r="A51" s="95"/>
      <c r="B51" s="95"/>
      <c r="C51" s="95"/>
      <c r="D51" s="95"/>
      <c r="E51" s="95"/>
      <c r="F51" s="95"/>
    </row>
    <row r="52" spans="1:6" s="113" customFormat="1">
      <c r="A52" s="111"/>
      <c r="B52" s="111"/>
      <c r="C52" s="111"/>
      <c r="D52" s="111"/>
      <c r="E52" s="111"/>
      <c r="F52" s="111"/>
    </row>
    <row r="53" spans="1:6" ht="39.75" customHeight="1">
      <c r="A53" s="130" t="s">
        <v>49</v>
      </c>
      <c r="B53" s="130"/>
      <c r="C53" s="130"/>
      <c r="D53" s="130"/>
      <c r="E53" s="130"/>
      <c r="F53" s="130"/>
    </row>
    <row r="54" spans="1:6" ht="15" customHeight="1">
      <c r="A54" s="136"/>
      <c r="B54" s="136"/>
      <c r="C54" s="136"/>
      <c r="D54" s="136"/>
      <c r="E54" s="136"/>
      <c r="F54" s="136"/>
    </row>
    <row r="55" spans="1:6" s="99" customFormat="1" ht="15" customHeight="1">
      <c r="A55" s="95"/>
      <c r="B55" s="95"/>
      <c r="C55" s="95"/>
      <c r="D55" s="95"/>
      <c r="E55" s="95"/>
      <c r="F55" s="95"/>
    </row>
    <row r="56" spans="1:6" ht="36.75" customHeight="1">
      <c r="A56" s="130" t="s">
        <v>50</v>
      </c>
      <c r="B56" s="130"/>
      <c r="C56" s="130"/>
      <c r="D56" s="130"/>
      <c r="E56" s="130"/>
      <c r="F56" s="130"/>
    </row>
    <row r="57" spans="1:6">
      <c r="A57" s="136" t="s">
        <v>51</v>
      </c>
      <c r="B57" s="136"/>
      <c r="C57" s="136"/>
      <c r="D57" s="136"/>
      <c r="E57" s="136"/>
      <c r="F57" s="136"/>
    </row>
    <row r="58" spans="1:6" ht="15" customHeight="1">
      <c r="A58" s="95"/>
      <c r="B58" s="95"/>
      <c r="C58" s="95"/>
      <c r="D58" s="95"/>
      <c r="E58" s="95"/>
      <c r="F58" s="95"/>
    </row>
    <row r="59" spans="1:6" ht="15" customHeight="1">
      <c r="A59" s="137" t="s">
        <v>52</v>
      </c>
      <c r="B59" s="137"/>
      <c r="C59" s="137"/>
      <c r="D59" s="104"/>
      <c r="E59" s="104"/>
      <c r="F59" s="104"/>
    </row>
    <row r="60" spans="1:6">
      <c r="A60" s="104"/>
      <c r="B60" s="104"/>
      <c r="C60" s="104"/>
      <c r="D60" s="104"/>
      <c r="E60" s="104"/>
      <c r="F60" s="104"/>
    </row>
    <row r="61" spans="1:6" ht="30">
      <c r="A61" s="116" t="s">
        <v>26</v>
      </c>
      <c r="B61" s="116" t="s">
        <v>53</v>
      </c>
      <c r="C61" s="116" t="s">
        <v>54</v>
      </c>
      <c r="D61" s="116" t="s">
        <v>55</v>
      </c>
      <c r="E61" s="116" t="s">
        <v>56</v>
      </c>
      <c r="F61" s="116" t="s">
        <v>39</v>
      </c>
    </row>
    <row r="62" spans="1:6" ht="18">
      <c r="A62" s="115"/>
      <c r="B62" s="115"/>
      <c r="C62" s="115"/>
      <c r="D62" s="115"/>
      <c r="E62" s="115"/>
      <c r="F62" s="115"/>
    </row>
    <row r="63" spans="1:6" ht="18">
      <c r="A63" s="115"/>
      <c r="B63" s="115"/>
      <c r="C63" s="115"/>
      <c r="D63" s="115"/>
      <c r="E63" s="115"/>
      <c r="F63" s="115"/>
    </row>
    <row r="64" spans="1:6" ht="18">
      <c r="A64" s="115"/>
      <c r="B64" s="115"/>
      <c r="C64" s="115"/>
      <c r="D64" s="115"/>
      <c r="E64" s="115"/>
      <c r="F64" s="115"/>
    </row>
    <row r="65" spans="1:226" ht="15" customHeight="1">
      <c r="A65" s="115"/>
      <c r="B65" s="115"/>
      <c r="C65" s="115"/>
      <c r="D65" s="115"/>
      <c r="E65" s="115"/>
      <c r="F65" s="115"/>
    </row>
    <row r="66" spans="1:226" ht="15" customHeight="1">
      <c r="A66" s="118" t="s">
        <v>57</v>
      </c>
      <c r="B66" s="119"/>
      <c r="C66" s="119"/>
      <c r="D66" s="119"/>
      <c r="E66" s="119"/>
      <c r="F66" s="119"/>
    </row>
    <row r="67" spans="1:226">
      <c r="A67" s="95"/>
      <c r="B67" s="95"/>
      <c r="C67" s="95"/>
      <c r="D67" s="95"/>
      <c r="E67" s="95"/>
      <c r="F67" s="95"/>
    </row>
    <row r="68" spans="1:226" s="99" customFormat="1" ht="15" customHeight="1">
      <c r="A68" s="95"/>
      <c r="B68" s="95"/>
      <c r="C68" s="95"/>
      <c r="D68" s="95"/>
      <c r="E68" s="95"/>
      <c r="F68" s="95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24"/>
      <c r="EU68" s="124"/>
      <c r="EV68" s="124"/>
      <c r="EW68" s="124"/>
      <c r="EX68" s="124"/>
      <c r="EY68" s="124"/>
      <c r="EZ68" s="124"/>
      <c r="FA68" s="124"/>
      <c r="FB68" s="124"/>
      <c r="FC68" s="124"/>
      <c r="FD68" s="124"/>
      <c r="FE68" s="124"/>
      <c r="FF68" s="124"/>
      <c r="FG68" s="124"/>
      <c r="FH68" s="124"/>
      <c r="FI68" s="124"/>
      <c r="FJ68" s="124"/>
      <c r="FK68" s="124"/>
      <c r="FL68" s="124"/>
      <c r="FM68" s="124"/>
      <c r="FN68" s="124"/>
      <c r="FO68" s="124"/>
      <c r="FP68" s="124"/>
      <c r="FQ68" s="124"/>
      <c r="FR68" s="124"/>
      <c r="FS68" s="124"/>
      <c r="FT68" s="124"/>
      <c r="FU68" s="124"/>
      <c r="FV68" s="124"/>
      <c r="FW68" s="124"/>
      <c r="FX68" s="124"/>
      <c r="FY68" s="124"/>
      <c r="FZ68" s="124"/>
      <c r="GA68" s="124"/>
      <c r="GB68" s="124"/>
      <c r="GC68" s="124"/>
      <c r="GD68" s="124"/>
      <c r="GE68" s="124"/>
      <c r="GF68" s="124"/>
      <c r="GG68" s="124"/>
      <c r="GH68" s="124"/>
      <c r="GI68" s="124"/>
      <c r="GJ68" s="124"/>
      <c r="GK68" s="124"/>
      <c r="GL68" s="124"/>
      <c r="GM68" s="124"/>
      <c r="GN68" s="124"/>
      <c r="GO68" s="124"/>
      <c r="GP68" s="124"/>
      <c r="GQ68" s="124"/>
      <c r="GR68" s="124"/>
      <c r="GS68" s="124"/>
      <c r="GT68" s="124"/>
      <c r="GU68" s="124"/>
      <c r="GV68" s="124"/>
      <c r="GW68" s="124"/>
      <c r="GX68" s="124"/>
      <c r="GY68" s="124"/>
      <c r="GZ68" s="124"/>
      <c r="HA68" s="124"/>
      <c r="HB68" s="124"/>
      <c r="HC68" s="124"/>
      <c r="HD68" s="124"/>
      <c r="HE68" s="124"/>
      <c r="HF68" s="124"/>
      <c r="HG68" s="124"/>
      <c r="HH68" s="124"/>
      <c r="HI68" s="124"/>
      <c r="HJ68" s="124"/>
      <c r="HK68" s="124"/>
      <c r="HL68" s="124"/>
      <c r="HM68" s="124"/>
      <c r="HN68" s="124"/>
      <c r="HO68" s="124"/>
      <c r="HP68" s="124"/>
      <c r="HQ68" s="124"/>
      <c r="HR68" s="124"/>
    </row>
    <row r="69" spans="1:226" ht="15" customHeight="1">
      <c r="A69" s="130" t="s">
        <v>58</v>
      </c>
      <c r="B69" s="130"/>
      <c r="C69" s="130"/>
      <c r="D69" s="130"/>
      <c r="E69" s="130"/>
      <c r="F69" s="130"/>
    </row>
    <row r="70" spans="1:226" s="101" customFormat="1" ht="30" customHeight="1">
      <c r="A70" s="134" t="s">
        <v>59</v>
      </c>
      <c r="B70" s="134"/>
      <c r="C70" s="95"/>
      <c r="D70" s="95"/>
      <c r="E70" s="95"/>
      <c r="F70" s="110" t="s">
        <v>60</v>
      </c>
    </row>
    <row r="71" spans="1:226" ht="30">
      <c r="A71" s="116" t="s">
        <v>61</v>
      </c>
      <c r="B71" s="116" t="s">
        <v>62</v>
      </c>
      <c r="C71" s="133" t="s">
        <v>26</v>
      </c>
      <c r="D71" s="133"/>
      <c r="E71" s="116" t="s">
        <v>63</v>
      </c>
      <c r="F71" s="116" t="s">
        <v>64</v>
      </c>
    </row>
    <row r="72" spans="1:226" ht="16.5" customHeight="1">
      <c r="A72" s="119"/>
      <c r="B72" s="89"/>
      <c r="C72" s="127"/>
      <c r="D72" s="127"/>
      <c r="E72" s="117"/>
      <c r="F72" s="117"/>
    </row>
    <row r="73" spans="1:226" ht="16.5" customHeight="1">
      <c r="A73" s="119"/>
      <c r="B73" s="89"/>
      <c r="C73" s="127"/>
      <c r="D73" s="127"/>
      <c r="E73" s="117"/>
      <c r="F73" s="117"/>
    </row>
    <row r="74" spans="1:226" ht="16.5" customHeight="1">
      <c r="A74" s="119"/>
      <c r="B74" s="89"/>
      <c r="C74" s="127"/>
      <c r="D74" s="127"/>
      <c r="E74" s="117"/>
      <c r="F74" s="117"/>
    </row>
    <row r="75" spans="1:226" ht="16.5" customHeight="1">
      <c r="A75" s="119"/>
      <c r="B75" s="89"/>
      <c r="C75" s="127"/>
      <c r="D75" s="127"/>
      <c r="E75" s="117"/>
      <c r="F75" s="117"/>
    </row>
    <row r="76" spans="1:226" s="99" customFormat="1" ht="16.5" customHeight="1">
      <c r="A76" s="119"/>
      <c r="B76" s="89"/>
      <c r="C76" s="135"/>
      <c r="D76" s="126"/>
      <c r="E76" s="117"/>
      <c r="F76" s="117"/>
    </row>
    <row r="77" spans="1:226" ht="15" customHeight="1">
      <c r="A77" s="121" t="s">
        <v>39</v>
      </c>
      <c r="B77" s="90"/>
      <c r="C77" s="95"/>
      <c r="D77" s="95"/>
      <c r="E77" s="95"/>
      <c r="F77" s="95"/>
    </row>
    <row r="78" spans="1:226" s="99" customFormat="1" ht="15" customHeight="1">
      <c r="A78" s="95"/>
      <c r="B78" s="95"/>
      <c r="C78" s="95"/>
      <c r="D78" s="95"/>
      <c r="E78" s="95"/>
      <c r="F78" s="95"/>
    </row>
    <row r="79" spans="1:226" ht="15" customHeight="1">
      <c r="A79" s="128" t="s">
        <v>29</v>
      </c>
      <c r="B79" s="128"/>
      <c r="C79" s="95"/>
      <c r="D79" s="95"/>
      <c r="E79" s="95"/>
      <c r="F79" s="95"/>
    </row>
    <row r="80" spans="1:226" ht="15" customHeight="1">
      <c r="A80" s="136"/>
      <c r="B80" s="136"/>
      <c r="C80" s="136"/>
      <c r="D80" s="136"/>
      <c r="E80" s="136"/>
      <c r="F80" s="136"/>
    </row>
    <row r="81" spans="1:226" s="99" customFormat="1" ht="15" customHeight="1">
      <c r="A81" s="95"/>
      <c r="B81" s="95"/>
      <c r="C81" s="95"/>
      <c r="D81" s="95"/>
      <c r="E81" s="95"/>
      <c r="F81" s="95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24"/>
      <c r="DD81" s="124"/>
      <c r="DE81" s="124"/>
      <c r="DF81" s="124"/>
      <c r="DG81" s="124"/>
      <c r="DH81" s="124"/>
      <c r="DI81" s="124"/>
      <c r="DJ81" s="124"/>
      <c r="DK81" s="124"/>
      <c r="DL81" s="124"/>
      <c r="DM81" s="124"/>
      <c r="DN81" s="124"/>
      <c r="DO81" s="124"/>
      <c r="DP81" s="124"/>
      <c r="DQ81" s="124"/>
      <c r="DR81" s="124"/>
      <c r="DS81" s="124"/>
      <c r="DT81" s="124"/>
      <c r="DU81" s="124"/>
      <c r="DV81" s="124"/>
      <c r="DW81" s="124"/>
      <c r="DX81" s="124"/>
      <c r="DY81" s="124"/>
      <c r="DZ81" s="124"/>
      <c r="EA81" s="124"/>
      <c r="EB81" s="124"/>
      <c r="EC81" s="124"/>
      <c r="ED81" s="124"/>
      <c r="EE81" s="124"/>
      <c r="EF81" s="124"/>
      <c r="EG81" s="124"/>
      <c r="EH81" s="124"/>
      <c r="EI81" s="124"/>
      <c r="EJ81" s="124"/>
      <c r="EK81" s="124"/>
      <c r="EL81" s="124"/>
      <c r="EM81" s="124"/>
      <c r="EN81" s="124"/>
      <c r="EO81" s="124"/>
      <c r="EP81" s="124"/>
      <c r="EQ81" s="124"/>
      <c r="ER81" s="124"/>
      <c r="ES81" s="124"/>
      <c r="ET81" s="124"/>
      <c r="EU81" s="124"/>
      <c r="EV81" s="124"/>
      <c r="EW81" s="124"/>
      <c r="EX81" s="124"/>
      <c r="EY81" s="124"/>
      <c r="EZ81" s="124"/>
      <c r="FA81" s="124"/>
      <c r="FB81" s="124"/>
      <c r="FC81" s="124"/>
      <c r="FD81" s="124"/>
      <c r="FE81" s="124"/>
      <c r="FF81" s="124"/>
      <c r="FG81" s="124"/>
      <c r="FH81" s="124"/>
      <c r="FI81" s="124"/>
      <c r="FJ81" s="124"/>
      <c r="FK81" s="124"/>
      <c r="FL81" s="124"/>
      <c r="FM81" s="124"/>
      <c r="FN81" s="124"/>
      <c r="FO81" s="124"/>
      <c r="FP81" s="124"/>
      <c r="FQ81" s="124"/>
      <c r="FR81" s="124"/>
      <c r="FS81" s="124"/>
      <c r="FT81" s="124"/>
      <c r="FU81" s="124"/>
      <c r="FV81" s="124"/>
      <c r="FW81" s="124"/>
      <c r="FX81" s="124"/>
      <c r="FY81" s="124"/>
      <c r="FZ81" s="124"/>
      <c r="GA81" s="124"/>
      <c r="GB81" s="124"/>
      <c r="GC81" s="124"/>
      <c r="GD81" s="124"/>
      <c r="GE81" s="124"/>
      <c r="GF81" s="124"/>
      <c r="GG81" s="124"/>
      <c r="GH81" s="124"/>
      <c r="GI81" s="124"/>
      <c r="GJ81" s="124"/>
      <c r="GK81" s="124"/>
      <c r="GL81" s="124"/>
      <c r="GM81" s="124"/>
      <c r="GN81" s="124"/>
      <c r="GO81" s="124"/>
      <c r="GP81" s="124"/>
      <c r="GQ81" s="124"/>
      <c r="GR81" s="124"/>
      <c r="GS81" s="124"/>
      <c r="GT81" s="124"/>
      <c r="GU81" s="124"/>
      <c r="GV81" s="124"/>
      <c r="GW81" s="124"/>
      <c r="GX81" s="124"/>
      <c r="GY81" s="124"/>
      <c r="GZ81" s="124"/>
      <c r="HA81" s="124"/>
      <c r="HB81" s="124"/>
      <c r="HC81" s="124"/>
      <c r="HD81" s="124"/>
      <c r="HE81" s="124"/>
      <c r="HF81" s="124"/>
      <c r="HG81" s="124"/>
      <c r="HH81" s="124"/>
      <c r="HI81" s="124"/>
      <c r="HJ81" s="124"/>
      <c r="HK81" s="124"/>
      <c r="HL81" s="124"/>
      <c r="HM81" s="124"/>
      <c r="HN81" s="124"/>
      <c r="HO81" s="124"/>
      <c r="HP81" s="124"/>
      <c r="HQ81" s="124"/>
      <c r="HR81" s="124"/>
    </row>
    <row r="82" spans="1:226" ht="15" customHeight="1">
      <c r="A82" s="130" t="s">
        <v>65</v>
      </c>
      <c r="B82" s="130"/>
      <c r="C82" s="130"/>
      <c r="D82" s="130"/>
      <c r="E82" s="130"/>
      <c r="F82" s="130"/>
    </row>
    <row r="83" spans="1:226" s="101" customFormat="1" ht="30" customHeight="1">
      <c r="A83" s="134" t="s">
        <v>59</v>
      </c>
      <c r="B83" s="134"/>
      <c r="C83" s="95"/>
      <c r="D83" s="95"/>
      <c r="E83" s="95"/>
      <c r="F83" s="110" t="s">
        <v>60</v>
      </c>
    </row>
    <row r="84" spans="1:226" ht="15" customHeight="1">
      <c r="A84" s="116" t="s">
        <v>66</v>
      </c>
      <c r="B84" s="116" t="s">
        <v>62</v>
      </c>
      <c r="C84" s="133" t="s">
        <v>26</v>
      </c>
      <c r="D84" s="133"/>
      <c r="E84" s="116" t="s">
        <v>63</v>
      </c>
      <c r="F84" s="116" t="s">
        <v>64</v>
      </c>
    </row>
    <row r="85" spans="1:226" ht="15" customHeight="1">
      <c r="A85" s="119"/>
      <c r="B85" s="89"/>
      <c r="C85" s="127"/>
      <c r="D85" s="127"/>
      <c r="E85" s="117"/>
      <c r="F85" s="117"/>
    </row>
    <row r="86" spans="1:226" ht="15" customHeight="1">
      <c r="A86" s="119"/>
      <c r="B86" s="89"/>
      <c r="C86" s="127"/>
      <c r="D86" s="127"/>
      <c r="E86" s="117"/>
      <c r="F86" s="117"/>
    </row>
    <row r="87" spans="1:226" ht="15" customHeight="1">
      <c r="A87" s="119"/>
      <c r="B87" s="89"/>
      <c r="C87" s="127"/>
      <c r="D87" s="127"/>
      <c r="E87" s="117"/>
      <c r="F87" s="117"/>
    </row>
    <row r="88" spans="1:226" ht="15" customHeight="1">
      <c r="A88" s="119"/>
      <c r="B88" s="89"/>
      <c r="C88" s="127"/>
      <c r="D88" s="127"/>
      <c r="E88" s="117"/>
      <c r="F88" s="117"/>
    </row>
    <row r="89" spans="1:226" s="99" customFormat="1" ht="15" customHeight="1">
      <c r="A89" s="119"/>
      <c r="B89" s="89"/>
      <c r="C89" s="127"/>
      <c r="D89" s="127"/>
      <c r="E89" s="117"/>
      <c r="F89" s="117"/>
    </row>
    <row r="90" spans="1:226" s="99" customFormat="1">
      <c r="A90" s="121" t="s">
        <v>39</v>
      </c>
      <c r="B90" s="90"/>
      <c r="C90" s="95"/>
      <c r="D90" s="95"/>
      <c r="E90" s="95"/>
      <c r="F90" s="95"/>
    </row>
    <row r="91" spans="1:226" s="99" customFormat="1" ht="15" customHeight="1">
      <c r="A91" s="95"/>
      <c r="B91" s="95"/>
      <c r="C91" s="95"/>
      <c r="D91" s="95"/>
      <c r="E91" s="95"/>
      <c r="F91" s="95"/>
    </row>
    <row r="92" spans="1:226" ht="15" customHeight="1">
      <c r="A92" s="128" t="s">
        <v>29</v>
      </c>
      <c r="B92" s="128"/>
      <c r="C92" s="95"/>
      <c r="D92" s="95"/>
      <c r="E92" s="95"/>
      <c r="F92" s="95"/>
    </row>
    <row r="93" spans="1:226" ht="15" customHeight="1">
      <c r="A93" s="129"/>
      <c r="B93" s="129"/>
      <c r="C93" s="129"/>
      <c r="D93" s="129"/>
      <c r="E93" s="129"/>
      <c r="F93" s="129"/>
    </row>
    <row r="94" spans="1:226" s="99" customFormat="1" ht="15" customHeight="1">
      <c r="A94" s="95"/>
      <c r="B94" s="95"/>
      <c r="C94" s="95"/>
      <c r="D94" s="95"/>
      <c r="E94" s="95"/>
      <c r="F94" s="95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4"/>
      <c r="DD94" s="124"/>
      <c r="DE94" s="124"/>
      <c r="DF94" s="124"/>
      <c r="DG94" s="124"/>
      <c r="DH94" s="124"/>
      <c r="DI94" s="124"/>
      <c r="DJ94" s="124"/>
      <c r="DK94" s="124"/>
      <c r="DL94" s="124"/>
      <c r="DM94" s="124"/>
      <c r="DN94" s="124"/>
      <c r="DO94" s="124"/>
      <c r="DP94" s="124"/>
      <c r="DQ94" s="124"/>
      <c r="DR94" s="124"/>
      <c r="DS94" s="124"/>
      <c r="DT94" s="124"/>
      <c r="DU94" s="124"/>
      <c r="DV94" s="124"/>
      <c r="DW94" s="124"/>
      <c r="DX94" s="124"/>
      <c r="DY94" s="124"/>
      <c r="DZ94" s="124"/>
      <c r="EA94" s="124"/>
      <c r="EB94" s="124"/>
      <c r="EC94" s="124"/>
      <c r="ED94" s="124"/>
      <c r="EE94" s="124"/>
      <c r="EF94" s="124"/>
      <c r="EG94" s="124"/>
      <c r="EH94" s="124"/>
      <c r="EI94" s="124"/>
      <c r="EJ94" s="124"/>
      <c r="EK94" s="124"/>
      <c r="EL94" s="124"/>
      <c r="EM94" s="124"/>
      <c r="EN94" s="124"/>
      <c r="EO94" s="124"/>
      <c r="EP94" s="124"/>
      <c r="EQ94" s="124"/>
      <c r="ER94" s="124"/>
      <c r="ES94" s="124"/>
      <c r="ET94" s="124"/>
      <c r="EU94" s="124"/>
      <c r="EV94" s="124"/>
      <c r="EW94" s="124"/>
      <c r="EX94" s="124"/>
      <c r="EY94" s="124"/>
      <c r="EZ94" s="124"/>
      <c r="FA94" s="124"/>
      <c r="FB94" s="124"/>
      <c r="FC94" s="124"/>
      <c r="FD94" s="124"/>
      <c r="FE94" s="124"/>
      <c r="FF94" s="124"/>
      <c r="FG94" s="124"/>
      <c r="FH94" s="124"/>
      <c r="FI94" s="124"/>
      <c r="FJ94" s="124"/>
      <c r="FK94" s="124"/>
      <c r="FL94" s="124"/>
      <c r="FM94" s="124"/>
      <c r="FN94" s="124"/>
      <c r="FO94" s="124"/>
      <c r="FP94" s="124"/>
      <c r="FQ94" s="124"/>
      <c r="FR94" s="124"/>
      <c r="FS94" s="124"/>
      <c r="FT94" s="124"/>
      <c r="FU94" s="124"/>
      <c r="FV94" s="124"/>
      <c r="FW94" s="124"/>
      <c r="FX94" s="124"/>
      <c r="FY94" s="124"/>
      <c r="FZ94" s="124"/>
      <c r="GA94" s="124"/>
      <c r="GB94" s="124"/>
      <c r="GC94" s="124"/>
      <c r="GD94" s="124"/>
      <c r="GE94" s="124"/>
      <c r="GF94" s="124"/>
      <c r="GG94" s="124"/>
      <c r="GH94" s="124"/>
      <c r="GI94" s="124"/>
      <c r="GJ94" s="124"/>
      <c r="GK94" s="124"/>
      <c r="GL94" s="124"/>
      <c r="GM94" s="124"/>
      <c r="GN94" s="124"/>
      <c r="GO94" s="124"/>
      <c r="GP94" s="124"/>
      <c r="GQ94" s="124"/>
      <c r="GR94" s="124"/>
      <c r="GS94" s="124"/>
      <c r="GT94" s="124"/>
      <c r="GU94" s="124"/>
      <c r="GV94" s="124"/>
      <c r="GW94" s="124"/>
      <c r="GX94" s="124"/>
      <c r="GY94" s="124"/>
      <c r="GZ94" s="124"/>
      <c r="HA94" s="124"/>
      <c r="HB94" s="124"/>
      <c r="HC94" s="124"/>
      <c r="HD94" s="124"/>
      <c r="HE94" s="124"/>
      <c r="HF94" s="124"/>
      <c r="HG94" s="124"/>
      <c r="HH94" s="124"/>
      <c r="HI94" s="124"/>
      <c r="HJ94" s="124"/>
      <c r="HK94" s="124"/>
      <c r="HL94" s="124"/>
      <c r="HM94" s="124"/>
      <c r="HN94" s="124"/>
      <c r="HO94" s="124"/>
      <c r="HP94" s="124"/>
      <c r="HQ94" s="124"/>
      <c r="HR94" s="124"/>
    </row>
    <row r="95" spans="1:226" s="105" customFormat="1" ht="15" customHeight="1">
      <c r="A95" s="130" t="s">
        <v>67</v>
      </c>
      <c r="B95" s="130"/>
      <c r="C95" s="130"/>
      <c r="D95" s="130"/>
      <c r="E95" s="130"/>
      <c r="F95" s="130"/>
    </row>
    <row r="96" spans="1:226" s="101" customFormat="1" ht="30" customHeight="1">
      <c r="A96" s="134" t="s">
        <v>59</v>
      </c>
      <c r="B96" s="134"/>
      <c r="C96" s="91"/>
      <c r="D96" s="95"/>
      <c r="E96" s="110" t="s">
        <v>60</v>
      </c>
      <c r="F96" s="95"/>
    </row>
    <row r="97" spans="1:226" ht="30">
      <c r="A97" s="133" t="s">
        <v>26</v>
      </c>
      <c r="B97" s="133"/>
      <c r="C97" s="116" t="s">
        <v>68</v>
      </c>
      <c r="D97" s="133" t="s">
        <v>28</v>
      </c>
      <c r="E97" s="133"/>
      <c r="F97" s="95"/>
    </row>
    <row r="98" spans="1:226" ht="16.5" customHeight="1">
      <c r="A98" s="126" t="s">
        <v>69</v>
      </c>
      <c r="B98" s="126"/>
      <c r="C98" s="119"/>
      <c r="D98" s="126"/>
      <c r="E98" s="126"/>
      <c r="F98" s="95"/>
    </row>
    <row r="99" spans="1:226" ht="16.5" customHeight="1">
      <c r="A99" s="126" t="s">
        <v>70</v>
      </c>
      <c r="B99" s="126"/>
      <c r="C99" s="119"/>
      <c r="D99" s="126"/>
      <c r="E99" s="126"/>
      <c r="F99" s="95"/>
    </row>
    <row r="100" spans="1:226" ht="16.5" customHeight="1">
      <c r="A100" s="126" t="s">
        <v>71</v>
      </c>
      <c r="B100" s="126"/>
      <c r="C100" s="119"/>
      <c r="D100" s="126"/>
      <c r="E100" s="126"/>
      <c r="F100" s="95"/>
    </row>
    <row r="101" spans="1:226" ht="16.5" customHeight="1">
      <c r="A101" s="126" t="s">
        <v>72</v>
      </c>
      <c r="B101" s="126"/>
      <c r="C101" s="119"/>
      <c r="D101" s="126"/>
      <c r="E101" s="126"/>
      <c r="F101" s="95"/>
    </row>
    <row r="102" spans="1:226" ht="16.5" customHeight="1">
      <c r="A102" s="126" t="s">
        <v>73</v>
      </c>
      <c r="B102" s="126"/>
      <c r="C102" s="119"/>
      <c r="D102" s="126"/>
      <c r="E102" s="126"/>
      <c r="F102" s="95"/>
    </row>
    <row r="103" spans="1:226" ht="16.5" customHeight="1">
      <c r="A103" s="126" t="s">
        <v>74</v>
      </c>
      <c r="B103" s="126"/>
      <c r="C103" s="119"/>
      <c r="D103" s="126"/>
      <c r="E103" s="126"/>
      <c r="F103" s="95"/>
    </row>
    <row r="104" spans="1:226" ht="16.5" customHeight="1">
      <c r="A104" s="126" t="s">
        <v>75</v>
      </c>
      <c r="B104" s="126"/>
      <c r="C104" s="119"/>
      <c r="D104" s="126"/>
      <c r="E104" s="126"/>
      <c r="F104" s="95"/>
    </row>
    <row r="105" spans="1:226" s="99" customFormat="1" ht="16.5" customHeight="1">
      <c r="A105" s="126" t="s">
        <v>76</v>
      </c>
      <c r="B105" s="126"/>
      <c r="C105" s="119"/>
      <c r="D105" s="126"/>
      <c r="E105" s="126"/>
      <c r="F105" s="95"/>
    </row>
    <row r="106" spans="1:226" s="99" customFormat="1" ht="15" customHeight="1">
      <c r="A106" s="133" t="s">
        <v>39</v>
      </c>
      <c r="B106" s="133"/>
      <c r="C106" s="118"/>
      <c r="D106" s="95"/>
      <c r="E106" s="95"/>
      <c r="F106" s="95"/>
    </row>
    <row r="107" spans="1:226" s="99" customFormat="1" ht="15" customHeight="1">
      <c r="A107" s="95"/>
      <c r="B107" s="95"/>
      <c r="C107" s="95"/>
      <c r="D107" s="95"/>
      <c r="E107" s="95"/>
      <c r="F107" s="95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24"/>
      <c r="BL107" s="124"/>
      <c r="BM107" s="124"/>
      <c r="BN107" s="124"/>
      <c r="BO107" s="124"/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  <c r="CD107" s="124"/>
      <c r="CE107" s="124"/>
      <c r="CF107" s="124"/>
      <c r="CG107" s="124"/>
      <c r="CH107" s="124"/>
      <c r="CI107" s="124"/>
      <c r="CJ107" s="124"/>
      <c r="CK107" s="124"/>
      <c r="CL107" s="124"/>
      <c r="CM107" s="124"/>
      <c r="CN107" s="124"/>
      <c r="CO107" s="124"/>
      <c r="CP107" s="124"/>
      <c r="CQ107" s="124"/>
      <c r="CR107" s="124"/>
      <c r="CS107" s="124"/>
      <c r="CT107" s="124"/>
      <c r="CU107" s="124"/>
      <c r="CV107" s="124"/>
      <c r="CW107" s="124"/>
      <c r="CX107" s="124"/>
      <c r="CY107" s="124"/>
      <c r="CZ107" s="124"/>
      <c r="DA107" s="124"/>
      <c r="DB107" s="124"/>
      <c r="DC107" s="124"/>
      <c r="DD107" s="124"/>
      <c r="DE107" s="124"/>
      <c r="DF107" s="124"/>
      <c r="DG107" s="124"/>
      <c r="DH107" s="124"/>
      <c r="DI107" s="124"/>
      <c r="DJ107" s="124"/>
      <c r="DK107" s="124"/>
      <c r="DL107" s="124"/>
      <c r="DM107" s="124"/>
      <c r="DN107" s="124"/>
      <c r="DO107" s="124"/>
      <c r="DP107" s="124"/>
      <c r="DQ107" s="124"/>
      <c r="DR107" s="124"/>
      <c r="DS107" s="124"/>
      <c r="DT107" s="124"/>
      <c r="DU107" s="124"/>
      <c r="DV107" s="124"/>
      <c r="DW107" s="124"/>
      <c r="DX107" s="124"/>
      <c r="DY107" s="124"/>
      <c r="DZ107" s="124"/>
      <c r="EA107" s="124"/>
      <c r="EB107" s="124"/>
      <c r="EC107" s="124"/>
      <c r="ED107" s="124"/>
      <c r="EE107" s="124"/>
      <c r="EF107" s="124"/>
      <c r="EG107" s="124"/>
      <c r="EH107" s="124"/>
      <c r="EI107" s="124"/>
      <c r="EJ107" s="124"/>
      <c r="EK107" s="124"/>
      <c r="EL107" s="124"/>
      <c r="EM107" s="124"/>
      <c r="EN107" s="124"/>
      <c r="EO107" s="124"/>
      <c r="EP107" s="124"/>
      <c r="EQ107" s="124"/>
      <c r="ER107" s="124"/>
      <c r="ES107" s="124"/>
      <c r="ET107" s="124"/>
      <c r="EU107" s="124"/>
      <c r="EV107" s="124"/>
      <c r="EW107" s="124"/>
      <c r="EX107" s="124"/>
      <c r="EY107" s="124"/>
      <c r="EZ107" s="124"/>
      <c r="FA107" s="124"/>
      <c r="FB107" s="124"/>
      <c r="FC107" s="124"/>
      <c r="FD107" s="124"/>
      <c r="FE107" s="124"/>
      <c r="FF107" s="124"/>
      <c r="FG107" s="124"/>
      <c r="FH107" s="124"/>
      <c r="FI107" s="124"/>
      <c r="FJ107" s="124"/>
      <c r="FK107" s="124"/>
      <c r="FL107" s="124"/>
      <c r="FM107" s="124"/>
      <c r="FN107" s="124"/>
      <c r="FO107" s="124"/>
      <c r="FP107" s="124"/>
      <c r="FQ107" s="124"/>
      <c r="FR107" s="124"/>
      <c r="FS107" s="124"/>
      <c r="FT107" s="124"/>
      <c r="FU107" s="124"/>
      <c r="FV107" s="124"/>
      <c r="FW107" s="124"/>
      <c r="FX107" s="124"/>
      <c r="FY107" s="124"/>
      <c r="FZ107" s="124"/>
      <c r="GA107" s="124"/>
      <c r="GB107" s="124"/>
      <c r="GC107" s="124"/>
      <c r="GD107" s="124"/>
      <c r="GE107" s="124"/>
      <c r="GF107" s="124"/>
      <c r="GG107" s="124"/>
      <c r="GH107" s="124"/>
      <c r="GI107" s="124"/>
      <c r="GJ107" s="124"/>
      <c r="GK107" s="124"/>
      <c r="GL107" s="124"/>
      <c r="GM107" s="124"/>
      <c r="GN107" s="124"/>
      <c r="GO107" s="124"/>
      <c r="GP107" s="124"/>
      <c r="GQ107" s="124"/>
      <c r="GR107" s="124"/>
      <c r="GS107" s="124"/>
      <c r="GT107" s="124"/>
      <c r="GU107" s="124"/>
      <c r="GV107" s="124"/>
      <c r="GW107" s="124"/>
      <c r="GX107" s="124"/>
      <c r="GY107" s="124"/>
      <c r="GZ107" s="124"/>
      <c r="HA107" s="124"/>
      <c r="HB107" s="124"/>
      <c r="HC107" s="124"/>
      <c r="HD107" s="124"/>
      <c r="HE107" s="124"/>
      <c r="HF107" s="124"/>
      <c r="HG107" s="124"/>
      <c r="HH107" s="124"/>
      <c r="HI107" s="124"/>
      <c r="HJ107" s="124"/>
      <c r="HK107" s="124"/>
      <c r="HL107" s="124"/>
      <c r="HM107" s="124"/>
      <c r="HN107" s="124"/>
      <c r="HO107" s="124"/>
      <c r="HP107" s="124"/>
      <c r="HQ107" s="124"/>
      <c r="HR107" s="124"/>
    </row>
    <row r="108" spans="1:226" s="101" customFormat="1" ht="15" customHeight="1">
      <c r="A108" s="130" t="s">
        <v>77</v>
      </c>
      <c r="B108" s="130"/>
      <c r="C108" s="130"/>
      <c r="D108" s="130"/>
      <c r="E108" s="130"/>
      <c r="F108" s="130"/>
    </row>
    <row r="109" spans="1:226" ht="15" customHeight="1">
      <c r="A109" s="131" t="s">
        <v>59</v>
      </c>
      <c r="B109" s="131"/>
      <c r="C109" s="103"/>
      <c r="D109" s="103"/>
      <c r="E109" s="103"/>
      <c r="F109" s="117" t="s">
        <v>60</v>
      </c>
    </row>
    <row r="110" spans="1:226" ht="15" customHeight="1">
      <c r="A110" s="133" t="s">
        <v>26</v>
      </c>
      <c r="B110" s="133"/>
      <c r="C110" s="116" t="s">
        <v>78</v>
      </c>
      <c r="D110" s="116" t="s">
        <v>79</v>
      </c>
      <c r="E110" s="116" t="s">
        <v>80</v>
      </c>
      <c r="F110" s="116" t="s">
        <v>39</v>
      </c>
    </row>
    <row r="111" spans="1:226" ht="15" customHeight="1">
      <c r="A111" s="127"/>
      <c r="B111" s="127"/>
      <c r="C111" s="89"/>
      <c r="D111" s="120"/>
      <c r="E111" s="120"/>
      <c r="F111" s="120"/>
    </row>
    <row r="112" spans="1:226" ht="15" customHeight="1">
      <c r="A112" s="127"/>
      <c r="B112" s="127"/>
      <c r="C112" s="89"/>
      <c r="D112" s="120"/>
      <c r="E112" s="120"/>
      <c r="F112" s="120"/>
    </row>
    <row r="113" spans="1:226" ht="15" customHeight="1">
      <c r="A113" s="127"/>
      <c r="B113" s="127"/>
      <c r="C113" s="89"/>
      <c r="D113" s="120"/>
      <c r="E113" s="120"/>
      <c r="F113" s="120"/>
    </row>
    <row r="114" spans="1:226" ht="15" customHeight="1">
      <c r="A114" s="127"/>
      <c r="B114" s="127"/>
      <c r="C114" s="89"/>
      <c r="D114" s="120"/>
      <c r="E114" s="120"/>
      <c r="F114" s="120"/>
    </row>
    <row r="115" spans="1:226" s="99" customFormat="1" ht="15" customHeight="1">
      <c r="A115" s="127"/>
      <c r="B115" s="127"/>
      <c r="C115" s="89"/>
      <c r="D115" s="120"/>
      <c r="E115" s="120"/>
      <c r="F115" s="120"/>
    </row>
    <row r="116" spans="1:226" ht="15" customHeight="1">
      <c r="A116" s="125" t="s">
        <v>39</v>
      </c>
      <c r="B116" s="125"/>
      <c r="C116" s="90"/>
      <c r="D116" s="121"/>
      <c r="E116" s="121"/>
      <c r="F116" s="121"/>
    </row>
    <row r="117" spans="1:226" s="99" customFormat="1" ht="15" customHeight="1">
      <c r="A117" s="95"/>
      <c r="B117" s="95"/>
      <c r="C117" s="95"/>
      <c r="D117" s="95"/>
      <c r="E117" s="95"/>
      <c r="F117" s="95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C117" s="124"/>
      <c r="DD117" s="124"/>
      <c r="DE117" s="124"/>
      <c r="DF117" s="124"/>
      <c r="DG117" s="124"/>
      <c r="DH117" s="124"/>
      <c r="DI117" s="124"/>
      <c r="DJ117" s="124"/>
      <c r="DK117" s="124"/>
      <c r="DL117" s="124"/>
      <c r="DM117" s="124"/>
      <c r="DN117" s="124"/>
      <c r="DO117" s="124"/>
      <c r="DP117" s="124"/>
      <c r="DQ117" s="124"/>
      <c r="DR117" s="124"/>
      <c r="DS117" s="124"/>
      <c r="DT117" s="124"/>
      <c r="DU117" s="124"/>
      <c r="DV117" s="124"/>
      <c r="DW117" s="124"/>
      <c r="DX117" s="124"/>
      <c r="DY117" s="124"/>
      <c r="DZ117" s="124"/>
      <c r="EA117" s="124"/>
      <c r="EB117" s="124"/>
      <c r="EC117" s="124"/>
      <c r="ED117" s="124"/>
      <c r="EE117" s="124"/>
      <c r="EF117" s="124"/>
      <c r="EG117" s="124"/>
      <c r="EH117" s="124"/>
      <c r="EI117" s="124"/>
      <c r="EJ117" s="124"/>
      <c r="EK117" s="124"/>
      <c r="EL117" s="124"/>
      <c r="EM117" s="124"/>
      <c r="EN117" s="124"/>
      <c r="EO117" s="124"/>
      <c r="EP117" s="124"/>
      <c r="EQ117" s="124"/>
      <c r="ER117" s="124"/>
      <c r="ES117" s="124"/>
      <c r="ET117" s="124"/>
      <c r="EU117" s="124"/>
      <c r="EV117" s="124"/>
      <c r="EW117" s="124"/>
      <c r="EX117" s="124"/>
      <c r="EY117" s="124"/>
      <c r="EZ117" s="124"/>
      <c r="FA117" s="124"/>
      <c r="FB117" s="124"/>
      <c r="FC117" s="124"/>
      <c r="FD117" s="124"/>
      <c r="FE117" s="124"/>
      <c r="FF117" s="124"/>
      <c r="FG117" s="124"/>
      <c r="FH117" s="124"/>
      <c r="FI117" s="124"/>
      <c r="FJ117" s="124"/>
      <c r="FK117" s="124"/>
      <c r="FL117" s="124"/>
      <c r="FM117" s="124"/>
      <c r="FN117" s="124"/>
      <c r="FO117" s="124"/>
      <c r="FP117" s="124"/>
      <c r="FQ117" s="124"/>
      <c r="FR117" s="124"/>
      <c r="FS117" s="124"/>
      <c r="FT117" s="124"/>
      <c r="FU117" s="124"/>
      <c r="FV117" s="124"/>
      <c r="FW117" s="124"/>
      <c r="FX117" s="124"/>
      <c r="FY117" s="124"/>
      <c r="FZ117" s="124"/>
      <c r="GA117" s="124"/>
      <c r="GB117" s="124"/>
      <c r="GC117" s="124"/>
      <c r="GD117" s="124"/>
      <c r="GE117" s="124"/>
      <c r="GF117" s="124"/>
      <c r="GG117" s="124"/>
      <c r="GH117" s="124"/>
      <c r="GI117" s="124"/>
      <c r="GJ117" s="124"/>
      <c r="GK117" s="124"/>
      <c r="GL117" s="124"/>
      <c r="GM117" s="124"/>
      <c r="GN117" s="124"/>
      <c r="GO117" s="124"/>
      <c r="GP117" s="124"/>
      <c r="GQ117" s="124"/>
      <c r="GR117" s="124"/>
      <c r="GS117" s="124"/>
      <c r="GT117" s="124"/>
      <c r="GU117" s="124"/>
      <c r="GV117" s="124"/>
      <c r="GW117" s="124"/>
      <c r="GX117" s="124"/>
      <c r="GY117" s="124"/>
      <c r="GZ117" s="124"/>
      <c r="HA117" s="124"/>
      <c r="HB117" s="124"/>
      <c r="HC117" s="124"/>
      <c r="HD117" s="124"/>
      <c r="HE117" s="124"/>
      <c r="HF117" s="124"/>
      <c r="HG117" s="124"/>
      <c r="HH117" s="124"/>
      <c r="HI117" s="124"/>
      <c r="HJ117" s="124"/>
      <c r="HK117" s="124"/>
      <c r="HL117" s="124"/>
      <c r="HM117" s="124"/>
      <c r="HN117" s="124"/>
      <c r="HO117" s="124"/>
      <c r="HP117" s="124"/>
      <c r="HQ117" s="124"/>
      <c r="HR117" s="124"/>
    </row>
    <row r="118" spans="1:226" s="113" customFormat="1" ht="15" customHeight="1">
      <c r="A118" s="114"/>
      <c r="B118" s="112"/>
      <c r="C118" s="114"/>
      <c r="D118" s="112"/>
      <c r="E118" s="112"/>
      <c r="F118" s="112"/>
    </row>
    <row r="119" spans="1:226" s="99" customFormat="1" ht="15" customHeight="1">
      <c r="A119" s="130" t="s">
        <v>81</v>
      </c>
      <c r="B119" s="130"/>
      <c r="C119" s="130"/>
      <c r="D119" s="130"/>
      <c r="E119" s="130"/>
      <c r="F119" s="130"/>
    </row>
    <row r="120" spans="1:226" s="101" customFormat="1" ht="33.75" customHeight="1">
      <c r="A120" s="95"/>
      <c r="B120" s="95"/>
      <c r="C120" s="95"/>
      <c r="D120" s="95"/>
      <c r="E120" s="95"/>
      <c r="F120" s="95"/>
    </row>
    <row r="121" spans="1:226" s="101" customFormat="1" ht="25.5" customHeight="1">
      <c r="A121" s="116" t="s">
        <v>82</v>
      </c>
      <c r="B121" s="116" t="s">
        <v>83</v>
      </c>
      <c r="C121" s="116" t="s">
        <v>84</v>
      </c>
      <c r="D121" s="116" t="s">
        <v>85</v>
      </c>
      <c r="E121" s="133" t="s">
        <v>86</v>
      </c>
      <c r="F121" s="133"/>
    </row>
    <row r="122" spans="1:226" s="101" customFormat="1" ht="18.75" customHeight="1">
      <c r="A122" s="117"/>
      <c r="B122" s="89"/>
      <c r="C122" s="89"/>
      <c r="D122" s="89"/>
      <c r="E122" s="132"/>
      <c r="F122" s="132"/>
    </row>
    <row r="123" spans="1:226" s="101" customFormat="1" ht="18.75" customHeight="1">
      <c r="A123" s="117"/>
      <c r="B123" s="89"/>
      <c r="C123" s="89"/>
      <c r="D123" s="89"/>
      <c r="E123" s="132"/>
      <c r="F123" s="132"/>
    </row>
    <row r="124" spans="1:226" s="106" customFormat="1" ht="18.75" customHeight="1">
      <c r="A124" s="117"/>
      <c r="B124" s="89"/>
      <c r="C124" s="89"/>
      <c r="D124" s="89"/>
      <c r="E124" s="132"/>
      <c r="F124" s="132"/>
    </row>
    <row r="125" spans="1:226" s="99" customFormat="1" ht="18.75" customHeight="1">
      <c r="A125" s="117"/>
      <c r="B125" s="89"/>
      <c r="C125" s="89"/>
      <c r="D125" s="89"/>
      <c r="E125" s="132"/>
      <c r="F125" s="132"/>
    </row>
    <row r="126" spans="1:226" s="99" customFormat="1" ht="15" customHeight="1">
      <c r="A126" s="121" t="s">
        <v>39</v>
      </c>
      <c r="B126" s="90"/>
      <c r="C126" s="90"/>
      <c r="D126" s="90"/>
      <c r="E126" s="132"/>
      <c r="F126" s="132"/>
    </row>
    <row r="127" spans="1:226" s="99" customFormat="1" ht="15" customHeight="1">
      <c r="A127" s="87"/>
      <c r="B127" s="88"/>
      <c r="C127" s="88"/>
      <c r="D127" s="88"/>
      <c r="E127" s="95"/>
      <c r="F127" s="95"/>
    </row>
    <row r="128" spans="1:226" ht="15" customHeight="1">
      <c r="A128" s="149" t="s">
        <v>87</v>
      </c>
      <c r="B128" s="149"/>
      <c r="C128" s="149"/>
      <c r="D128" s="149"/>
      <c r="E128" s="149"/>
      <c r="F128" s="149"/>
    </row>
    <row r="129" spans="1:6" ht="15.75" customHeight="1">
      <c r="A129" s="95"/>
      <c r="B129" s="95"/>
      <c r="C129" s="95"/>
      <c r="D129" s="95"/>
      <c r="E129" s="95"/>
      <c r="F129" s="95"/>
    </row>
    <row r="130" spans="1:6" ht="45" customHeight="1">
      <c r="A130" s="153" t="s">
        <v>88</v>
      </c>
      <c r="B130" s="153"/>
      <c r="C130" s="153"/>
      <c r="D130" s="153"/>
      <c r="E130" s="153"/>
      <c r="F130" s="153"/>
    </row>
    <row r="131" spans="1:6" ht="15" customHeight="1">
      <c r="A131" s="150"/>
      <c r="B131" s="151"/>
      <c r="C131" s="151"/>
      <c r="D131" s="151"/>
      <c r="E131" s="151"/>
      <c r="F131" s="152"/>
    </row>
    <row r="132" spans="1:6">
      <c r="A132" s="95"/>
      <c r="B132" s="95"/>
      <c r="C132" s="95"/>
      <c r="D132" s="95"/>
      <c r="E132" s="95"/>
      <c r="F132" s="95"/>
    </row>
    <row r="133" spans="1:6" ht="89.25" customHeight="1">
      <c r="A133" s="148" t="s">
        <v>89</v>
      </c>
      <c r="B133" s="148"/>
      <c r="C133" s="148"/>
      <c r="D133" s="148"/>
      <c r="E133" s="148"/>
      <c r="F133" s="148"/>
    </row>
    <row r="134" spans="1:6" ht="15" hidden="1" customHeight="1">
      <c r="A134" s="148" t="s">
        <v>90</v>
      </c>
      <c r="B134" s="148"/>
      <c r="C134" s="148"/>
      <c r="D134" s="148"/>
      <c r="E134" s="148"/>
      <c r="F134" s="148"/>
    </row>
    <row r="135" spans="1:6" ht="15" hidden="1" customHeight="1">
      <c r="A135" s="148" t="s">
        <v>91</v>
      </c>
      <c r="B135" s="148"/>
      <c r="C135" s="148"/>
      <c r="D135" s="148"/>
      <c r="E135" s="148"/>
      <c r="F135" s="148"/>
    </row>
    <row r="136" spans="1:6" ht="15" hidden="1" customHeight="1">
      <c r="A136" s="148"/>
      <c r="B136" s="148"/>
      <c r="C136" s="148"/>
      <c r="D136" s="148"/>
      <c r="E136" s="148"/>
      <c r="F136" s="148"/>
    </row>
    <row r="137" spans="1:6" ht="15" hidden="1" customHeight="1">
      <c r="A137" s="148" t="s">
        <v>92</v>
      </c>
      <c r="B137" s="148"/>
      <c r="C137" s="148"/>
      <c r="D137" s="148"/>
      <c r="E137" s="148"/>
      <c r="F137" s="148"/>
    </row>
    <row r="138" spans="1:6" ht="216.75" customHeight="1">
      <c r="A138" s="148" t="s">
        <v>93</v>
      </c>
      <c r="B138" s="148"/>
      <c r="C138" s="148"/>
      <c r="D138" s="148"/>
      <c r="E138" s="148"/>
      <c r="F138" s="148"/>
    </row>
    <row r="139" spans="1:6" ht="42.75" customHeight="1">
      <c r="A139" s="85" t="s">
        <v>94</v>
      </c>
      <c r="B139" s="95"/>
      <c r="C139" s="95"/>
      <c r="D139" s="95"/>
      <c r="E139" s="95"/>
      <c r="F139" s="95"/>
    </row>
    <row r="140" spans="1:6" ht="15" customHeight="1">
      <c r="A140" s="95"/>
      <c r="B140" s="86" t="s">
        <v>95</v>
      </c>
      <c r="C140" s="86" t="s">
        <v>96</v>
      </c>
      <c r="D140" s="86" t="s">
        <v>97</v>
      </c>
      <c r="E140" s="95"/>
      <c r="F140" s="95"/>
    </row>
    <row r="141" spans="1:6" ht="15" customHeight="1">
      <c r="A141" s="95"/>
      <c r="B141" s="95"/>
      <c r="C141" s="95"/>
      <c r="D141" s="95"/>
      <c r="E141" s="95"/>
      <c r="F141" s="95"/>
    </row>
    <row r="142" spans="1:6" ht="15" customHeight="1">
      <c r="A142" s="95"/>
      <c r="B142" s="109" t="s">
        <v>98</v>
      </c>
      <c r="C142" s="95"/>
      <c r="D142" s="95"/>
      <c r="E142" s="95"/>
      <c r="F142" s="95"/>
    </row>
    <row r="143" spans="1:6" ht="15" customHeight="1">
      <c r="A143" s="85" t="s">
        <v>99</v>
      </c>
      <c r="B143" s="95"/>
      <c r="C143" s="95"/>
      <c r="D143" s="95"/>
      <c r="E143" s="95"/>
      <c r="F143" s="95"/>
    </row>
    <row r="144" spans="1:6" ht="15" customHeight="1">
      <c r="A144" s="85"/>
      <c r="B144" s="95"/>
      <c r="C144" s="95"/>
      <c r="D144" s="95"/>
      <c r="E144" s="95"/>
      <c r="F144" s="95"/>
    </row>
    <row r="145" spans="1:6" ht="15" customHeight="1">
      <c r="A145" s="85"/>
      <c r="B145" s="95"/>
      <c r="C145" s="95"/>
      <c r="D145" s="95"/>
      <c r="E145" s="95"/>
      <c r="F145" s="95"/>
    </row>
    <row r="146" spans="1:6" ht="15" customHeight="1">
      <c r="A146" s="85"/>
      <c r="B146" s="95"/>
      <c r="C146" s="95"/>
      <c r="D146" s="95"/>
      <c r="E146" s="95"/>
      <c r="F146" s="95"/>
    </row>
    <row r="147" spans="1:6" ht="15" customHeight="1">
      <c r="A147" s="104"/>
      <c r="B147" s="107"/>
      <c r="C147" s="107"/>
      <c r="D147" s="107"/>
      <c r="E147" s="107"/>
      <c r="F147" s="107"/>
    </row>
  </sheetData>
  <mergeCells count="357">
    <mergeCell ref="A137:F137"/>
    <mergeCell ref="A138:F138"/>
    <mergeCell ref="A133:F133"/>
    <mergeCell ref="E121:F121"/>
    <mergeCell ref="E122:F122"/>
    <mergeCell ref="E124:F124"/>
    <mergeCell ref="E123:F123"/>
    <mergeCell ref="A134:F134"/>
    <mergeCell ref="A135:F135"/>
    <mergeCell ref="A136:F136"/>
    <mergeCell ref="A119:F119"/>
    <mergeCell ref="E126:F126"/>
    <mergeCell ref="A128:F128"/>
    <mergeCell ref="A131:F131"/>
    <mergeCell ref="E125:F125"/>
    <mergeCell ref="A130:F130"/>
    <mergeCell ref="B1:D1"/>
    <mergeCell ref="E1:F1"/>
    <mergeCell ref="A2:D2"/>
    <mergeCell ref="A4:F4"/>
    <mergeCell ref="A6:F6"/>
    <mergeCell ref="A7:C7"/>
    <mergeCell ref="D7:F7"/>
    <mergeCell ref="A26:F26"/>
    <mergeCell ref="B27:C27"/>
    <mergeCell ref="D27:F27"/>
    <mergeCell ref="D8:F8"/>
    <mergeCell ref="D11:F11"/>
    <mergeCell ref="D12:F12"/>
    <mergeCell ref="D9:F9"/>
    <mergeCell ref="D10:F10"/>
    <mergeCell ref="D21:F21"/>
    <mergeCell ref="E2:F2"/>
    <mergeCell ref="A8:C8"/>
    <mergeCell ref="A23:C23"/>
    <mergeCell ref="A22:C22"/>
    <mergeCell ref="D18:F18"/>
    <mergeCell ref="D13:F13"/>
    <mergeCell ref="A9:C9"/>
    <mergeCell ref="A12:C12"/>
    <mergeCell ref="D99:E99"/>
    <mergeCell ref="D104:E104"/>
    <mergeCell ref="A31:B31"/>
    <mergeCell ref="A32:F32"/>
    <mergeCell ref="A34:F34"/>
    <mergeCell ref="A35:A37"/>
    <mergeCell ref="B35:B37"/>
    <mergeCell ref="D35:D37"/>
    <mergeCell ref="E35:E37"/>
    <mergeCell ref="F35:F37"/>
    <mergeCell ref="A43:B43"/>
    <mergeCell ref="A44:F44"/>
    <mergeCell ref="A46:F46"/>
    <mergeCell ref="E50:F50"/>
    <mergeCell ref="C86:D86"/>
    <mergeCell ref="A54:F54"/>
    <mergeCell ref="A100:B100"/>
    <mergeCell ref="A105:B105"/>
    <mergeCell ref="A16:C16"/>
    <mergeCell ref="D16:F16"/>
    <mergeCell ref="A19:C19"/>
    <mergeCell ref="D19:F19"/>
    <mergeCell ref="D15:F15"/>
    <mergeCell ref="D20:F20"/>
    <mergeCell ref="C71:D71"/>
    <mergeCell ref="A79:B79"/>
    <mergeCell ref="A80:F80"/>
    <mergeCell ref="B28:C28"/>
    <mergeCell ref="A18:C18"/>
    <mergeCell ref="A17:C17"/>
    <mergeCell ref="A20:C20"/>
    <mergeCell ref="D17:F17"/>
    <mergeCell ref="E49:F49"/>
    <mergeCell ref="A56:F56"/>
    <mergeCell ref="A53:F53"/>
    <mergeCell ref="D28:F28"/>
    <mergeCell ref="A102:B102"/>
    <mergeCell ref="A103:B103"/>
    <mergeCell ref="A104:B104"/>
    <mergeCell ref="D97:E97"/>
    <mergeCell ref="D98:E98"/>
    <mergeCell ref="A10:C10"/>
    <mergeCell ref="A13:C13"/>
    <mergeCell ref="A14:C14"/>
    <mergeCell ref="A11:C11"/>
    <mergeCell ref="A21:C21"/>
    <mergeCell ref="A15:C15"/>
    <mergeCell ref="D22:F22"/>
    <mergeCell ref="D23:F23"/>
    <mergeCell ref="D24:F24"/>
    <mergeCell ref="D14:F14"/>
    <mergeCell ref="A115:B115"/>
    <mergeCell ref="A110:B110"/>
    <mergeCell ref="A111:B111"/>
    <mergeCell ref="A114:B114"/>
    <mergeCell ref="A112:B112"/>
    <mergeCell ref="A113:B113"/>
    <mergeCell ref="A96:B96"/>
    <mergeCell ref="C84:D84"/>
    <mergeCell ref="A24:C24"/>
    <mergeCell ref="A106:B106"/>
    <mergeCell ref="B29:C29"/>
    <mergeCell ref="C85:D85"/>
    <mergeCell ref="A97:B97"/>
    <mergeCell ref="A98:B98"/>
    <mergeCell ref="A99:B99"/>
    <mergeCell ref="C87:D87"/>
    <mergeCell ref="C75:D75"/>
    <mergeCell ref="C72:D72"/>
    <mergeCell ref="C73:D73"/>
    <mergeCell ref="A57:F57"/>
    <mergeCell ref="A59:C59"/>
    <mergeCell ref="A108:F108"/>
    <mergeCell ref="D29:F29"/>
    <mergeCell ref="A101:B101"/>
    <mergeCell ref="AE45:AJ45"/>
    <mergeCell ref="AK45:AP45"/>
    <mergeCell ref="AQ45:AV45"/>
    <mergeCell ref="M45:R45"/>
    <mergeCell ref="S45:X45"/>
    <mergeCell ref="G45:L45"/>
    <mergeCell ref="E48:F48"/>
    <mergeCell ref="E47:F47"/>
    <mergeCell ref="C88:D88"/>
    <mergeCell ref="C74:D74"/>
    <mergeCell ref="A82:F82"/>
    <mergeCell ref="A83:B83"/>
    <mergeCell ref="C76:D76"/>
    <mergeCell ref="M81:R81"/>
    <mergeCell ref="Y45:AD45"/>
    <mergeCell ref="A69:F69"/>
    <mergeCell ref="A70:B70"/>
    <mergeCell ref="HO45:HR45"/>
    <mergeCell ref="HI45:HN45"/>
    <mergeCell ref="GQ45:GV45"/>
    <mergeCell ref="EO45:ET45"/>
    <mergeCell ref="GK45:GP45"/>
    <mergeCell ref="GE45:GJ45"/>
    <mergeCell ref="EU45:EZ45"/>
    <mergeCell ref="FA45:FF45"/>
    <mergeCell ref="FG45:FL45"/>
    <mergeCell ref="GW45:HB45"/>
    <mergeCell ref="FM45:FR45"/>
    <mergeCell ref="FS45:FX45"/>
    <mergeCell ref="FY45:GD45"/>
    <mergeCell ref="HC45:HH45"/>
    <mergeCell ref="DK45:DP45"/>
    <mergeCell ref="BU45:BZ45"/>
    <mergeCell ref="CA45:CF45"/>
    <mergeCell ref="CG45:CL45"/>
    <mergeCell ref="CM45:CR45"/>
    <mergeCell ref="AW45:BB45"/>
    <mergeCell ref="BC45:BH45"/>
    <mergeCell ref="BI45:BN45"/>
    <mergeCell ref="BO45:BT45"/>
    <mergeCell ref="S94:X94"/>
    <mergeCell ref="G68:L68"/>
    <mergeCell ref="M68:R68"/>
    <mergeCell ref="M117:R117"/>
    <mergeCell ref="S81:X81"/>
    <mergeCell ref="M94:R94"/>
    <mergeCell ref="DW45:EB45"/>
    <mergeCell ref="EC45:EH45"/>
    <mergeCell ref="EI45:EN45"/>
    <mergeCell ref="DQ45:DV45"/>
    <mergeCell ref="CS45:CX45"/>
    <mergeCell ref="CY45:DD45"/>
    <mergeCell ref="DE45:DJ45"/>
    <mergeCell ref="G117:L117"/>
    <mergeCell ref="AE68:AJ68"/>
    <mergeCell ref="AE107:AJ107"/>
    <mergeCell ref="S68:X68"/>
    <mergeCell ref="BO68:BT68"/>
    <mergeCell ref="BU68:BZ68"/>
    <mergeCell ref="CA68:CF68"/>
    <mergeCell ref="CG68:CL68"/>
    <mergeCell ref="AQ68:AV68"/>
    <mergeCell ref="AW68:BB68"/>
    <mergeCell ref="BC68:BH68"/>
    <mergeCell ref="A116:B116"/>
    <mergeCell ref="Y81:AD81"/>
    <mergeCell ref="AE81:AJ81"/>
    <mergeCell ref="AK81:AP81"/>
    <mergeCell ref="M107:R107"/>
    <mergeCell ref="Y68:AD68"/>
    <mergeCell ref="Y94:AD94"/>
    <mergeCell ref="AE94:AJ94"/>
    <mergeCell ref="AK94:AP94"/>
    <mergeCell ref="Y107:AD107"/>
    <mergeCell ref="AK107:AP107"/>
    <mergeCell ref="D101:E101"/>
    <mergeCell ref="D102:E102"/>
    <mergeCell ref="D103:E103"/>
    <mergeCell ref="G107:L107"/>
    <mergeCell ref="G94:L94"/>
    <mergeCell ref="G81:L81"/>
    <mergeCell ref="D100:E100"/>
    <mergeCell ref="C89:D89"/>
    <mergeCell ref="A92:B92"/>
    <mergeCell ref="A93:F93"/>
    <mergeCell ref="A95:F95"/>
    <mergeCell ref="D105:E105"/>
    <mergeCell ref="A109:B109"/>
    <mergeCell ref="BI68:BN68"/>
    <mergeCell ref="AK68:AP68"/>
    <mergeCell ref="EI68:EN68"/>
    <mergeCell ref="EO68:ET68"/>
    <mergeCell ref="EU68:EZ68"/>
    <mergeCell ref="FA68:FF68"/>
    <mergeCell ref="DK68:DP68"/>
    <mergeCell ref="DQ68:DV68"/>
    <mergeCell ref="DW68:EB68"/>
    <mergeCell ref="EC68:EH68"/>
    <mergeCell ref="CM68:CR68"/>
    <mergeCell ref="CS68:CX68"/>
    <mergeCell ref="CY68:DD68"/>
    <mergeCell ref="DE68:DJ68"/>
    <mergeCell ref="GE68:GJ68"/>
    <mergeCell ref="HI68:HN68"/>
    <mergeCell ref="HO68:HR68"/>
    <mergeCell ref="GK68:GP68"/>
    <mergeCell ref="GQ68:GV68"/>
    <mergeCell ref="GW68:HB68"/>
    <mergeCell ref="HC68:HH68"/>
    <mergeCell ref="FG68:FL68"/>
    <mergeCell ref="FM68:FR68"/>
    <mergeCell ref="FS68:FX68"/>
    <mergeCell ref="FY68:GD68"/>
    <mergeCell ref="FM81:FR81"/>
    <mergeCell ref="EO81:ET81"/>
    <mergeCell ref="DW81:EB81"/>
    <mergeCell ref="BO81:BT81"/>
    <mergeCell ref="BU81:BZ81"/>
    <mergeCell ref="CA81:CF81"/>
    <mergeCell ref="CG81:CL81"/>
    <mergeCell ref="AQ81:AV81"/>
    <mergeCell ref="AW81:BB81"/>
    <mergeCell ref="BC81:BH81"/>
    <mergeCell ref="BI81:BN81"/>
    <mergeCell ref="FA81:FF81"/>
    <mergeCell ref="FG81:FL81"/>
    <mergeCell ref="EU81:EZ81"/>
    <mergeCell ref="DE81:DJ81"/>
    <mergeCell ref="DK81:DP81"/>
    <mergeCell ref="DQ81:DV81"/>
    <mergeCell ref="EC81:EH81"/>
    <mergeCell ref="EI81:EN81"/>
    <mergeCell ref="CM81:CR81"/>
    <mergeCell ref="CS81:CX81"/>
    <mergeCell ref="CY81:DD81"/>
    <mergeCell ref="FS81:FX81"/>
    <mergeCell ref="HC81:HH81"/>
    <mergeCell ref="HI81:HN81"/>
    <mergeCell ref="HO81:HR81"/>
    <mergeCell ref="FY81:GD81"/>
    <mergeCell ref="GE81:GJ81"/>
    <mergeCell ref="GK81:GP81"/>
    <mergeCell ref="GQ81:GV81"/>
    <mergeCell ref="GW81:HB81"/>
    <mergeCell ref="FG94:FL94"/>
    <mergeCell ref="GK94:GP94"/>
    <mergeCell ref="EO94:ET94"/>
    <mergeCell ref="AQ94:AV94"/>
    <mergeCell ref="AW94:BB94"/>
    <mergeCell ref="BC94:BH94"/>
    <mergeCell ref="BI94:BN94"/>
    <mergeCell ref="BO94:BT94"/>
    <mergeCell ref="BU94:BZ94"/>
    <mergeCell ref="CA94:CF94"/>
    <mergeCell ref="CG94:CL94"/>
    <mergeCell ref="DQ94:DV94"/>
    <mergeCell ref="DW94:EB94"/>
    <mergeCell ref="CS94:CX94"/>
    <mergeCell ref="CY94:DD94"/>
    <mergeCell ref="DE94:DJ94"/>
    <mergeCell ref="EC94:EH94"/>
    <mergeCell ref="EI94:EN94"/>
    <mergeCell ref="EU94:EZ94"/>
    <mergeCell ref="FA94:FF94"/>
    <mergeCell ref="HI94:HN94"/>
    <mergeCell ref="FM94:FR94"/>
    <mergeCell ref="FM107:FR107"/>
    <mergeCell ref="FS107:FX107"/>
    <mergeCell ref="FY107:GD107"/>
    <mergeCell ref="FS94:FX94"/>
    <mergeCell ref="FY94:GD94"/>
    <mergeCell ref="GE94:GJ94"/>
    <mergeCell ref="GW94:HB94"/>
    <mergeCell ref="GQ94:GV94"/>
    <mergeCell ref="S107:X107"/>
    <mergeCell ref="BO107:BT107"/>
    <mergeCell ref="BU107:BZ107"/>
    <mergeCell ref="CA107:CF107"/>
    <mergeCell ref="CG107:CL107"/>
    <mergeCell ref="DK94:DP94"/>
    <mergeCell ref="CM94:CR94"/>
    <mergeCell ref="HO107:HR107"/>
    <mergeCell ref="GK107:GP107"/>
    <mergeCell ref="GQ107:GV107"/>
    <mergeCell ref="GW107:HB107"/>
    <mergeCell ref="HC107:HH107"/>
    <mergeCell ref="CM107:CR107"/>
    <mergeCell ref="CS107:CX107"/>
    <mergeCell ref="CY107:DD107"/>
    <mergeCell ref="GE107:GJ107"/>
    <mergeCell ref="HI107:HN107"/>
    <mergeCell ref="EI107:EN107"/>
    <mergeCell ref="EO107:ET107"/>
    <mergeCell ref="EU107:EZ107"/>
    <mergeCell ref="FA107:FF107"/>
    <mergeCell ref="FG107:FL107"/>
    <mergeCell ref="HO94:HR94"/>
    <mergeCell ref="HC94:HH94"/>
    <mergeCell ref="EC117:EH117"/>
    <mergeCell ref="AQ107:AV107"/>
    <mergeCell ref="AW107:BB107"/>
    <mergeCell ref="BC107:BH107"/>
    <mergeCell ref="BI107:BN107"/>
    <mergeCell ref="EC107:EH107"/>
    <mergeCell ref="DK107:DP107"/>
    <mergeCell ref="DQ107:DV107"/>
    <mergeCell ref="DW107:EB107"/>
    <mergeCell ref="DE107:DJ107"/>
    <mergeCell ref="S117:X117"/>
    <mergeCell ref="Y117:AD117"/>
    <mergeCell ref="AE117:AJ117"/>
    <mergeCell ref="AK117:AP117"/>
    <mergeCell ref="BO117:BT117"/>
    <mergeCell ref="BU117:BZ117"/>
    <mergeCell ref="AQ117:AV117"/>
    <mergeCell ref="AW117:BB117"/>
    <mergeCell ref="BC117:BH117"/>
    <mergeCell ref="BI117:BN117"/>
    <mergeCell ref="HO117:HR117"/>
    <mergeCell ref="HC117:HH117"/>
    <mergeCell ref="HI117:HN117"/>
    <mergeCell ref="FY117:GD117"/>
    <mergeCell ref="EI117:EN117"/>
    <mergeCell ref="EO117:ET117"/>
    <mergeCell ref="EU117:EZ117"/>
    <mergeCell ref="DE117:DJ117"/>
    <mergeCell ref="CA117:CF117"/>
    <mergeCell ref="CG117:CL117"/>
    <mergeCell ref="CM117:CR117"/>
    <mergeCell ref="CS117:CX117"/>
    <mergeCell ref="CY117:DD117"/>
    <mergeCell ref="GE117:GJ117"/>
    <mergeCell ref="GK117:GP117"/>
    <mergeCell ref="GQ117:GV117"/>
    <mergeCell ref="GW117:HB117"/>
    <mergeCell ref="FG117:FL117"/>
    <mergeCell ref="FM117:FR117"/>
    <mergeCell ref="FS117:FX117"/>
    <mergeCell ref="FA117:FF117"/>
    <mergeCell ref="DK117:DP117"/>
    <mergeCell ref="DQ117:DV117"/>
    <mergeCell ref="DW117:EB117"/>
  </mergeCells>
  <phoneticPr fontId="0" type="noConversion"/>
  <pageMargins left="0.51181102362204722" right="0" top="0.23622047244094491" bottom="0.23622047244094491" header="0.19685039370078741" footer="0.19685039370078741"/>
  <pageSetup paperSize="9" scale="71" fitToHeight="20" orientation="portrait" r:id="rId1"/>
  <headerFooter alignWithMargins="0">
    <oddFooter>&amp;R11 CB FO 72-04-01</oddFooter>
  </headerFooter>
  <rowBreaks count="1" manualBreakCount="1">
    <brk id="137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3"/>
  <sheetViews>
    <sheetView workbookViewId="0">
      <selection activeCell="A32" sqref="A32"/>
    </sheetView>
  </sheetViews>
  <sheetFormatPr defaultRowHeight="12.75" outlineLevelRow="3" outlineLevelCol="1"/>
  <cols>
    <col min="1" max="1" width="40.5703125" style="54" customWidth="1"/>
    <col min="2" max="2" width="11" style="69" customWidth="1" outlineLevel="1"/>
    <col min="3" max="4" width="9.42578125" style="69" bestFit="1" customWidth="1" outlineLevel="1"/>
    <col min="5" max="7" width="7.85546875" style="69" bestFit="1" customWidth="1" outlineLevel="1"/>
    <col min="8" max="8" width="8.7109375" style="69" bestFit="1" customWidth="1" outlineLevel="1"/>
    <col min="9" max="9" width="8.28515625" style="69" bestFit="1" customWidth="1" outlineLevel="1"/>
    <col min="10" max="12" width="7.7109375" style="69" bestFit="1" customWidth="1" outlineLevel="1"/>
    <col min="13" max="13" width="8.42578125" style="69" customWidth="1" outlineLevel="1"/>
    <col min="14" max="15" width="10.140625" style="69" customWidth="1"/>
    <col min="16" max="16" width="10.140625" style="54" customWidth="1"/>
    <col min="17" max="17" width="11.85546875" style="54" hidden="1" customWidth="1"/>
    <col min="18" max="18" width="15.140625" style="54" customWidth="1"/>
    <col min="19" max="29" width="9.140625" style="54" outlineLevel="1"/>
    <col min="30" max="16384" width="9.140625" style="54"/>
  </cols>
  <sheetData>
    <row r="1" spans="1:19" s="48" customFormat="1" ht="19.5" customHeight="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9" s="73" customFormat="1" ht="45">
      <c r="A2" s="49" t="s">
        <v>100</v>
      </c>
      <c r="B2" s="50" t="s">
        <v>101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51" t="s">
        <v>102</v>
      </c>
      <c r="O2" s="51" t="s">
        <v>102</v>
      </c>
      <c r="P2" s="51" t="s">
        <v>102</v>
      </c>
      <c r="Q2" s="74"/>
    </row>
    <row r="3" spans="1:19" s="76" customFormat="1">
      <c r="A3" s="25"/>
      <c r="B3" s="27" t="s">
        <v>103</v>
      </c>
      <c r="C3" s="27" t="s">
        <v>104</v>
      </c>
      <c r="D3" s="27" t="s">
        <v>105</v>
      </c>
      <c r="E3" s="27" t="s">
        <v>106</v>
      </c>
      <c r="F3" s="27" t="s">
        <v>107</v>
      </c>
      <c r="G3" s="27" t="s">
        <v>108</v>
      </c>
      <c r="H3" s="27" t="s">
        <v>109</v>
      </c>
      <c r="I3" s="27" t="s">
        <v>110</v>
      </c>
      <c r="J3" s="27" t="s">
        <v>111</v>
      </c>
      <c r="K3" s="27" t="s">
        <v>112</v>
      </c>
      <c r="L3" s="27" t="s">
        <v>113</v>
      </c>
      <c r="M3" s="27" t="s">
        <v>114</v>
      </c>
      <c r="N3" s="27" t="s">
        <v>115</v>
      </c>
      <c r="O3" s="27" t="s">
        <v>116</v>
      </c>
      <c r="P3" s="27" t="s">
        <v>117</v>
      </c>
      <c r="Q3" s="75"/>
    </row>
    <row r="4" spans="1:19">
      <c r="A4" s="38" t="s">
        <v>118</v>
      </c>
      <c r="B4" s="52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9"/>
      <c r="P4" s="29"/>
      <c r="Q4" s="53"/>
    </row>
    <row r="5" spans="1:19" hidden="1" outlineLevel="1">
      <c r="A5" s="3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55"/>
    </row>
    <row r="6" spans="1:19" hidden="1" outlineLevel="1">
      <c r="A6" s="3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55"/>
    </row>
    <row r="7" spans="1:19" hidden="1" outlineLevel="1">
      <c r="A7" s="3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55"/>
    </row>
    <row r="8" spans="1:19" collapsed="1">
      <c r="A8" s="43" t="s">
        <v>119</v>
      </c>
      <c r="B8" s="31">
        <f>SUM(B5:B7)</f>
        <v>0</v>
      </c>
      <c r="C8" s="31">
        <f t="shared" ref="C8:M8" si="0">SUM(C5:C7)</f>
        <v>0</v>
      </c>
      <c r="D8" s="31">
        <f t="shared" si="0"/>
        <v>0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31"/>
      <c r="O8" s="31"/>
      <c r="P8" s="31"/>
      <c r="Q8" s="55"/>
      <c r="R8" s="56"/>
    </row>
    <row r="9" spans="1:19">
      <c r="A9" s="40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55"/>
    </row>
    <row r="10" spans="1:19">
      <c r="A10" s="38" t="s">
        <v>120</v>
      </c>
      <c r="B10" s="57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4"/>
      <c r="P10" s="31"/>
      <c r="Q10" s="55"/>
    </row>
    <row r="11" spans="1:19" hidden="1" outlineLevel="1">
      <c r="A11" s="39" t="s">
        <v>121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55"/>
    </row>
    <row r="12" spans="1:19" hidden="1" outlineLevel="2">
      <c r="A12" s="41" t="s">
        <v>122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55"/>
    </row>
    <row r="13" spans="1:19" hidden="1" outlineLevel="3">
      <c r="A13" s="41" t="s">
        <v>123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55"/>
      <c r="R13" s="55"/>
      <c r="S13" s="55"/>
    </row>
    <row r="14" spans="1:19" hidden="1" outlineLevel="3">
      <c r="A14" s="41" t="s">
        <v>124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55"/>
      <c r="R14" s="55"/>
      <c r="S14" s="55"/>
    </row>
    <row r="15" spans="1:19" hidden="1" outlineLevel="2">
      <c r="A15" s="41" t="s">
        <v>125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55"/>
    </row>
    <row r="16" spans="1:19" hidden="1" outlineLevel="2">
      <c r="A16" s="4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55"/>
    </row>
    <row r="17" spans="1:17" hidden="1" outlineLevel="2">
      <c r="A17" s="4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55"/>
    </row>
    <row r="18" spans="1:17" hidden="1" outlineLevel="2">
      <c r="A18" s="4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55"/>
    </row>
    <row r="19" spans="1:17" s="77" customFormat="1" hidden="1" outlineLevel="1">
      <c r="A19" s="39" t="s">
        <v>126</v>
      </c>
      <c r="B19" s="31">
        <f>SUM(B12:B18)</f>
        <v>0</v>
      </c>
      <c r="C19" s="31">
        <f t="shared" ref="C19:M19" si="1">SUM(C12:C18)</f>
        <v>0</v>
      </c>
      <c r="D19" s="31">
        <f t="shared" si="1"/>
        <v>0</v>
      </c>
      <c r="E19" s="31">
        <f t="shared" si="1"/>
        <v>0</v>
      </c>
      <c r="F19" s="31">
        <f t="shared" si="1"/>
        <v>0</v>
      </c>
      <c r="G19" s="31">
        <f t="shared" si="1"/>
        <v>0</v>
      </c>
      <c r="H19" s="31">
        <f t="shared" si="1"/>
        <v>0</v>
      </c>
      <c r="I19" s="31">
        <f t="shared" si="1"/>
        <v>0</v>
      </c>
      <c r="J19" s="31">
        <f t="shared" si="1"/>
        <v>0</v>
      </c>
      <c r="K19" s="31">
        <f t="shared" si="1"/>
        <v>0</v>
      </c>
      <c r="L19" s="31">
        <f t="shared" si="1"/>
        <v>0</v>
      </c>
      <c r="M19" s="31">
        <f t="shared" si="1"/>
        <v>0</v>
      </c>
      <c r="N19" s="31"/>
      <c r="O19" s="31"/>
      <c r="P19" s="31"/>
      <c r="Q19" s="55"/>
    </row>
    <row r="20" spans="1:17" hidden="1" outlineLevel="1">
      <c r="A20" s="39" t="s">
        <v>127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55"/>
    </row>
    <row r="21" spans="1:17" collapsed="1">
      <c r="A21" s="40" t="s">
        <v>128</v>
      </c>
      <c r="B21" s="31">
        <f>+B19+B20</f>
        <v>0</v>
      </c>
      <c r="C21" s="31">
        <f t="shared" ref="C21:M21" si="2">+C19+C20</f>
        <v>0</v>
      </c>
      <c r="D21" s="31">
        <f t="shared" si="2"/>
        <v>0</v>
      </c>
      <c r="E21" s="31">
        <f t="shared" si="2"/>
        <v>0</v>
      </c>
      <c r="F21" s="31">
        <f t="shared" si="2"/>
        <v>0</v>
      </c>
      <c r="G21" s="31">
        <f t="shared" si="2"/>
        <v>0</v>
      </c>
      <c r="H21" s="31">
        <f t="shared" si="2"/>
        <v>0</v>
      </c>
      <c r="I21" s="31">
        <f t="shared" si="2"/>
        <v>0</v>
      </c>
      <c r="J21" s="31">
        <f t="shared" si="2"/>
        <v>0</v>
      </c>
      <c r="K21" s="31">
        <f t="shared" si="2"/>
        <v>0</v>
      </c>
      <c r="L21" s="31">
        <f t="shared" si="2"/>
        <v>0</v>
      </c>
      <c r="M21" s="31">
        <f t="shared" si="2"/>
        <v>0</v>
      </c>
      <c r="N21" s="31"/>
      <c r="O21" s="31"/>
      <c r="P21" s="31"/>
      <c r="Q21" s="55"/>
    </row>
    <row r="22" spans="1:17">
      <c r="A22" s="4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55"/>
    </row>
    <row r="23" spans="1:17">
      <c r="A23" s="38" t="s">
        <v>129</v>
      </c>
      <c r="B23" s="31">
        <f>+B8-B21</f>
        <v>0</v>
      </c>
      <c r="C23" s="31">
        <f t="shared" ref="C23:M23" si="3">+C8-C21</f>
        <v>0</v>
      </c>
      <c r="D23" s="31">
        <f t="shared" si="3"/>
        <v>0</v>
      </c>
      <c r="E23" s="31">
        <f t="shared" si="3"/>
        <v>0</v>
      </c>
      <c r="F23" s="31">
        <f t="shared" si="3"/>
        <v>0</v>
      </c>
      <c r="G23" s="31">
        <f t="shared" si="3"/>
        <v>0</v>
      </c>
      <c r="H23" s="31">
        <f t="shared" si="3"/>
        <v>0</v>
      </c>
      <c r="I23" s="31">
        <f t="shared" si="3"/>
        <v>0</v>
      </c>
      <c r="J23" s="31">
        <f t="shared" si="3"/>
        <v>0</v>
      </c>
      <c r="K23" s="31">
        <f t="shared" si="3"/>
        <v>0</v>
      </c>
      <c r="L23" s="31">
        <f t="shared" si="3"/>
        <v>0</v>
      </c>
      <c r="M23" s="31">
        <f t="shared" si="3"/>
        <v>0</v>
      </c>
      <c r="N23" s="31"/>
      <c r="O23" s="31"/>
      <c r="P23" s="31"/>
      <c r="Q23" s="55"/>
    </row>
    <row r="24" spans="1:17">
      <c r="A24" s="4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53"/>
    </row>
    <row r="25" spans="1:17">
      <c r="A25" s="38" t="s">
        <v>130</v>
      </c>
      <c r="B25" s="5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29"/>
      <c r="P25" s="29"/>
      <c r="Q25" s="53"/>
    </row>
    <row r="26" spans="1:17" hidden="1" outlineLevel="1">
      <c r="A26" s="39" t="s">
        <v>131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53"/>
    </row>
    <row r="27" spans="1:17" hidden="1" outlineLevel="2">
      <c r="A27" s="41" t="s">
        <v>132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3"/>
    </row>
    <row r="28" spans="1:17" hidden="1" outlineLevel="2">
      <c r="A28" s="41" t="s">
        <v>133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53"/>
    </row>
    <row r="29" spans="1:17" hidden="1" outlineLevel="2">
      <c r="A29" s="41" t="s">
        <v>134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3"/>
    </row>
    <row r="30" spans="1:17" hidden="1" outlineLevel="2">
      <c r="A30" s="41" t="s">
        <v>135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3"/>
    </row>
    <row r="31" spans="1:17" hidden="1" outlineLevel="2">
      <c r="A31" s="41" t="s">
        <v>136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3"/>
    </row>
    <row r="32" spans="1:17" hidden="1" outlineLevel="2">
      <c r="A32" s="41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3"/>
    </row>
    <row r="33" spans="1:17" hidden="1" outlineLevel="1" collapsed="1">
      <c r="A33" s="39" t="s">
        <v>137</v>
      </c>
      <c r="B33" s="31">
        <f>SUM(B27:B32)</f>
        <v>0</v>
      </c>
      <c r="C33" s="31">
        <f t="shared" ref="C33:M33" si="4">SUM(C27:C32)</f>
        <v>0</v>
      </c>
      <c r="D33" s="31">
        <f t="shared" si="4"/>
        <v>0</v>
      </c>
      <c r="E33" s="31">
        <f t="shared" si="4"/>
        <v>0</v>
      </c>
      <c r="F33" s="31">
        <f t="shared" si="4"/>
        <v>0</v>
      </c>
      <c r="G33" s="31">
        <f t="shared" si="4"/>
        <v>0</v>
      </c>
      <c r="H33" s="31">
        <f t="shared" si="4"/>
        <v>0</v>
      </c>
      <c r="I33" s="31">
        <f t="shared" si="4"/>
        <v>0</v>
      </c>
      <c r="J33" s="31">
        <f t="shared" si="4"/>
        <v>0</v>
      </c>
      <c r="K33" s="31">
        <f t="shared" si="4"/>
        <v>0</v>
      </c>
      <c r="L33" s="31">
        <f t="shared" si="4"/>
        <v>0</v>
      </c>
      <c r="M33" s="31">
        <f t="shared" si="4"/>
        <v>0</v>
      </c>
      <c r="N33" s="32"/>
      <c r="O33" s="32"/>
      <c r="P33" s="32"/>
      <c r="Q33" s="53"/>
    </row>
    <row r="34" spans="1:17" hidden="1" outlineLevel="2">
      <c r="A34" s="41" t="s">
        <v>138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</row>
    <row r="35" spans="1:17" hidden="1" outlineLevel="1" collapsed="1">
      <c r="A35" s="39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53"/>
    </row>
    <row r="36" spans="1:17" hidden="1" outlineLevel="1">
      <c r="A36" s="39" t="s">
        <v>139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53"/>
    </row>
    <row r="37" spans="1:17" hidden="1" outlineLevel="2">
      <c r="A37" s="41" t="s">
        <v>140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53"/>
    </row>
    <row r="38" spans="1:17" hidden="1" outlineLevel="2">
      <c r="A38" s="41" t="s">
        <v>141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53"/>
    </row>
    <row r="39" spans="1:17" hidden="1" outlineLevel="2">
      <c r="A39" s="41" t="s">
        <v>142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53"/>
    </row>
    <row r="40" spans="1:17" hidden="1" outlineLevel="2">
      <c r="A40" s="41" t="s">
        <v>143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53"/>
    </row>
    <row r="41" spans="1:17" hidden="1" outlineLevel="2">
      <c r="A41" s="41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53"/>
    </row>
    <row r="42" spans="1:17" s="78" customFormat="1" hidden="1" outlineLevel="1" collapsed="1">
      <c r="A42" s="39" t="s">
        <v>144</v>
      </c>
      <c r="B42" s="61">
        <f>SUM(B37:B40)</f>
        <v>0</v>
      </c>
      <c r="C42" s="61">
        <f t="shared" ref="C42:M42" si="5">SUM(C37:C40)</f>
        <v>0</v>
      </c>
      <c r="D42" s="61">
        <f t="shared" si="5"/>
        <v>0</v>
      </c>
      <c r="E42" s="61">
        <f t="shared" si="5"/>
        <v>0</v>
      </c>
      <c r="F42" s="61">
        <f t="shared" si="5"/>
        <v>0</v>
      </c>
      <c r="G42" s="61">
        <f t="shared" si="5"/>
        <v>0</v>
      </c>
      <c r="H42" s="61">
        <f t="shared" si="5"/>
        <v>0</v>
      </c>
      <c r="I42" s="61">
        <f t="shared" si="5"/>
        <v>0</v>
      </c>
      <c r="J42" s="61">
        <f t="shared" si="5"/>
        <v>0</v>
      </c>
      <c r="K42" s="61">
        <f t="shared" si="5"/>
        <v>0</v>
      </c>
      <c r="L42" s="61">
        <f t="shared" si="5"/>
        <v>0</v>
      </c>
      <c r="M42" s="61">
        <f t="shared" si="5"/>
        <v>0</v>
      </c>
      <c r="N42" s="61"/>
      <c r="O42" s="61"/>
      <c r="P42" s="61"/>
      <c r="Q42" s="62"/>
    </row>
    <row r="43" spans="1:17" s="78" customFormat="1" hidden="1" outlineLevel="2">
      <c r="A43" s="41" t="s">
        <v>138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2"/>
    </row>
    <row r="44" spans="1:17" s="78" customFormat="1" hidden="1" outlineLevel="1" collapsed="1">
      <c r="A44" s="39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2"/>
    </row>
    <row r="45" spans="1:17" s="78" customFormat="1" hidden="1" outlineLevel="1">
      <c r="A45" s="39" t="s">
        <v>145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2"/>
    </row>
    <row r="46" spans="1:17" s="78" customFormat="1" ht="13.5" hidden="1" customHeight="1" outlineLevel="2">
      <c r="A46" s="41" t="s">
        <v>146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63"/>
    </row>
    <row r="47" spans="1:17" s="78" customFormat="1" ht="13.5" hidden="1" customHeight="1" outlineLevel="2">
      <c r="A47" s="41" t="s">
        <v>147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63"/>
    </row>
    <row r="48" spans="1:17" s="78" customFormat="1" ht="13.5" hidden="1" customHeight="1" outlineLevel="2">
      <c r="A48" s="41" t="s">
        <v>148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63"/>
    </row>
    <row r="49" spans="1:17" s="78" customFormat="1" ht="13.5" hidden="1" customHeight="1" outlineLevel="2">
      <c r="A49" s="41" t="s">
        <v>149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63"/>
    </row>
    <row r="50" spans="1:17" s="78" customFormat="1" ht="13.5" hidden="1" customHeight="1" outlineLevel="2">
      <c r="A50" s="41" t="s">
        <v>150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63"/>
    </row>
    <row r="51" spans="1:17" s="78" customFormat="1" ht="13.5" hidden="1" customHeight="1" outlineLevel="2">
      <c r="A51" s="4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63"/>
    </row>
    <row r="52" spans="1:17" s="78" customFormat="1" ht="13.5" hidden="1" customHeight="1" outlineLevel="2">
      <c r="A52" s="4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63"/>
    </row>
    <row r="53" spans="1:17" s="78" customFormat="1" ht="13.5" hidden="1" customHeight="1" outlineLevel="2">
      <c r="A53" s="41" t="s">
        <v>151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63"/>
    </row>
    <row r="54" spans="1:17" s="78" customFormat="1" ht="13.5" hidden="1" customHeight="1" outlineLevel="3">
      <c r="A54" s="42" t="s">
        <v>152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63"/>
    </row>
    <row r="55" spans="1:17" s="78" customFormat="1" ht="13.5" hidden="1" customHeight="1" outlineLevel="3">
      <c r="A55" s="42" t="s">
        <v>153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63"/>
    </row>
    <row r="56" spans="1:17" s="78" customFormat="1" ht="13.5" hidden="1" customHeight="1" outlineLevel="2">
      <c r="A56" s="41" t="s">
        <v>154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63"/>
    </row>
    <row r="57" spans="1:17" s="78" customFormat="1" ht="13.5" hidden="1" customHeight="1" outlineLevel="2">
      <c r="A57" s="41" t="s">
        <v>155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63"/>
    </row>
    <row r="58" spans="1:17" s="78" customFormat="1" ht="13.5" hidden="1" customHeight="1" outlineLevel="2">
      <c r="A58" s="41" t="s">
        <v>156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63"/>
    </row>
    <row r="59" spans="1:17" s="78" customFormat="1" ht="13.5" hidden="1" customHeight="1" outlineLevel="1" collapsed="1">
      <c r="A59" s="39" t="s">
        <v>157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63"/>
    </row>
    <row r="60" spans="1:17" s="78" customFormat="1" ht="13.5" hidden="1" customHeight="1" outlineLevel="1">
      <c r="A60" s="39" t="s">
        <v>158</v>
      </c>
      <c r="B60" s="32">
        <f>SUM(B46:B59)</f>
        <v>0</v>
      </c>
      <c r="C60" s="32">
        <f t="shared" ref="C60:M60" si="6">SUM(C46:C59)</f>
        <v>0</v>
      </c>
      <c r="D60" s="32">
        <f t="shared" si="6"/>
        <v>0</v>
      </c>
      <c r="E60" s="32">
        <f t="shared" si="6"/>
        <v>0</v>
      </c>
      <c r="F60" s="32">
        <f t="shared" si="6"/>
        <v>0</v>
      </c>
      <c r="G60" s="32">
        <f t="shared" si="6"/>
        <v>0</v>
      </c>
      <c r="H60" s="32">
        <f t="shared" si="6"/>
        <v>0</v>
      </c>
      <c r="I60" s="32">
        <f t="shared" si="6"/>
        <v>0</v>
      </c>
      <c r="J60" s="32">
        <f t="shared" si="6"/>
        <v>0</v>
      </c>
      <c r="K60" s="32">
        <f t="shared" si="6"/>
        <v>0</v>
      </c>
      <c r="L60" s="32">
        <f t="shared" si="6"/>
        <v>0</v>
      </c>
      <c r="M60" s="32">
        <f t="shared" si="6"/>
        <v>0</v>
      </c>
      <c r="N60" s="32"/>
      <c r="O60" s="32"/>
      <c r="P60" s="32"/>
      <c r="Q60" s="63"/>
    </row>
    <row r="61" spans="1:17" s="78" customFormat="1" ht="13.5" hidden="1" customHeight="1" outlineLevel="1">
      <c r="A61" s="39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s="78" customFormat="1" collapsed="1">
      <c r="A62" s="40" t="s">
        <v>159</v>
      </c>
      <c r="B62" s="32">
        <f>+B60+B42+B33</f>
        <v>0</v>
      </c>
      <c r="C62" s="32">
        <f t="shared" ref="C62:M62" si="7">+C60+C42+C33</f>
        <v>0</v>
      </c>
      <c r="D62" s="32">
        <f t="shared" si="7"/>
        <v>0</v>
      </c>
      <c r="E62" s="32">
        <f t="shared" si="7"/>
        <v>0</v>
      </c>
      <c r="F62" s="32">
        <f t="shared" si="7"/>
        <v>0</v>
      </c>
      <c r="G62" s="32">
        <f t="shared" si="7"/>
        <v>0</v>
      </c>
      <c r="H62" s="32">
        <f t="shared" si="7"/>
        <v>0</v>
      </c>
      <c r="I62" s="32">
        <f t="shared" si="7"/>
        <v>0</v>
      </c>
      <c r="J62" s="32">
        <f t="shared" si="7"/>
        <v>0</v>
      </c>
      <c r="K62" s="32">
        <f t="shared" si="7"/>
        <v>0</v>
      </c>
      <c r="L62" s="32">
        <f t="shared" si="7"/>
        <v>0</v>
      </c>
      <c r="M62" s="32">
        <f t="shared" si="7"/>
        <v>0</v>
      </c>
      <c r="N62" s="32"/>
      <c r="O62" s="32"/>
      <c r="P62" s="32"/>
      <c r="Q62" s="63"/>
    </row>
    <row r="63" spans="1:17" s="78" customFormat="1" ht="13.5" hidden="1" customHeight="1" outlineLevel="1">
      <c r="A63" s="39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5"/>
    </row>
    <row r="64" spans="1:17" s="78" customFormat="1" ht="13.5" hidden="1" customHeight="1" outlineLevel="1">
      <c r="A64" s="40" t="s">
        <v>160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8" s="78" customFormat="1" ht="13.5" hidden="1" customHeight="1" outlineLevel="1">
      <c r="A65" s="40" t="s">
        <v>161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8" s="78" customFormat="1" collapsed="1">
      <c r="A66" s="4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2"/>
    </row>
    <row r="67" spans="1:18" s="78" customFormat="1">
      <c r="A67" s="38" t="s">
        <v>162</v>
      </c>
      <c r="B67" s="32">
        <f>+B23-B62+B64-B65</f>
        <v>0</v>
      </c>
      <c r="C67" s="32">
        <f t="shared" ref="C67:M67" si="8">+C23-C62+C64-C65</f>
        <v>0</v>
      </c>
      <c r="D67" s="32">
        <f t="shared" si="8"/>
        <v>0</v>
      </c>
      <c r="E67" s="32">
        <f t="shared" si="8"/>
        <v>0</v>
      </c>
      <c r="F67" s="32">
        <f t="shared" si="8"/>
        <v>0</v>
      </c>
      <c r="G67" s="32">
        <f t="shared" si="8"/>
        <v>0</v>
      </c>
      <c r="H67" s="32">
        <f t="shared" si="8"/>
        <v>0</v>
      </c>
      <c r="I67" s="32">
        <f t="shared" si="8"/>
        <v>0</v>
      </c>
      <c r="J67" s="32">
        <f t="shared" si="8"/>
        <v>0</v>
      </c>
      <c r="K67" s="32">
        <f t="shared" si="8"/>
        <v>0</v>
      </c>
      <c r="L67" s="32">
        <f t="shared" si="8"/>
        <v>0</v>
      </c>
      <c r="M67" s="32">
        <f t="shared" si="8"/>
        <v>0</v>
      </c>
      <c r="N67" s="32"/>
      <c r="O67" s="32"/>
      <c r="P67" s="32"/>
      <c r="Q67" s="63"/>
    </row>
    <row r="68" spans="1:18" s="78" customFormat="1">
      <c r="A68" s="40" t="s">
        <v>163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63"/>
    </row>
    <row r="69" spans="1:18" s="78" customFormat="1">
      <c r="A69" s="40" t="s">
        <v>164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63"/>
    </row>
    <row r="70" spans="1:18" s="78" customFormat="1">
      <c r="A70" s="38" t="s">
        <v>165</v>
      </c>
      <c r="B70" s="32">
        <f>+B67+B68-B69</f>
        <v>0</v>
      </c>
      <c r="C70" s="32">
        <f t="shared" ref="C70:M70" si="9">+C67+C68-C69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/>
      <c r="O70" s="32"/>
      <c r="P70" s="32"/>
      <c r="Q70" s="63"/>
    </row>
    <row r="71" spans="1:18" s="78" customFormat="1">
      <c r="A71" s="40" t="s">
        <v>166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63"/>
    </row>
    <row r="72" spans="1:18" s="78" customFormat="1">
      <c r="A72" s="38" t="s">
        <v>167</v>
      </c>
      <c r="B72" s="32">
        <f>+B70-B71</f>
        <v>0</v>
      </c>
      <c r="C72" s="32">
        <f t="shared" ref="C72:M72" si="10">+C70-C71</f>
        <v>0</v>
      </c>
      <c r="D72" s="32">
        <f t="shared" si="10"/>
        <v>0</v>
      </c>
      <c r="E72" s="32">
        <f t="shared" si="10"/>
        <v>0</v>
      </c>
      <c r="F72" s="32">
        <f t="shared" si="10"/>
        <v>0</v>
      </c>
      <c r="G72" s="32">
        <f t="shared" si="10"/>
        <v>0</v>
      </c>
      <c r="H72" s="32">
        <f t="shared" si="10"/>
        <v>0</v>
      </c>
      <c r="I72" s="32">
        <f t="shared" si="10"/>
        <v>0</v>
      </c>
      <c r="J72" s="32">
        <f t="shared" si="10"/>
        <v>0</v>
      </c>
      <c r="K72" s="32">
        <f t="shared" si="10"/>
        <v>0</v>
      </c>
      <c r="L72" s="32">
        <f t="shared" si="10"/>
        <v>0</v>
      </c>
      <c r="M72" s="32">
        <f t="shared" si="10"/>
        <v>0</v>
      </c>
      <c r="N72" s="32"/>
      <c r="O72" s="32"/>
      <c r="P72" s="32"/>
      <c r="Q72" s="63"/>
      <c r="R72" s="79"/>
    </row>
    <row r="73" spans="1:18" s="67" customFormat="1">
      <c r="A73" s="80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</row>
    <row r="74" spans="1:18" s="68" customFormat="1">
      <c r="A74" s="81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</row>
    <row r="75" spans="1:18">
      <c r="A75" s="82"/>
    </row>
    <row r="76" spans="1:18">
      <c r="A76" s="83"/>
      <c r="B76" s="70"/>
      <c r="C76" s="70"/>
      <c r="D76" s="70"/>
      <c r="E76" s="70"/>
      <c r="F76" s="70"/>
      <c r="G76" s="70"/>
      <c r="H76" s="70"/>
    </row>
    <row r="77" spans="1:18">
      <c r="A77" s="82"/>
    </row>
    <row r="78" spans="1:18">
      <c r="B78" s="71"/>
      <c r="N78" s="84"/>
      <c r="O78" s="84"/>
    </row>
    <row r="83" spans="2:15"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</row>
  </sheetData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6"/>
  <sheetViews>
    <sheetView workbookViewId="0">
      <selection activeCell="B110" sqref="B110"/>
    </sheetView>
  </sheetViews>
  <sheetFormatPr defaultRowHeight="12.75" outlineLevelRow="3" outlineLevelCol="1"/>
  <cols>
    <col min="1" max="1" width="47.28515625" style="4" customWidth="1"/>
    <col min="2" max="2" width="9.85546875" style="13" bestFit="1" customWidth="1" outlineLevel="1"/>
    <col min="3" max="13" width="8.28515625" style="13" customWidth="1" outlineLevel="1"/>
    <col min="14" max="15" width="10.140625" style="13" customWidth="1"/>
    <col min="16" max="16" width="10.140625" style="4" customWidth="1" outlineLevel="1"/>
    <col min="17" max="17" width="9.140625" style="4" outlineLevel="1"/>
    <col min="18" max="18" width="9.42578125" style="4" bestFit="1" customWidth="1" outlineLevel="1"/>
    <col min="19" max="28" width="9.140625" style="4" outlineLevel="1"/>
    <col min="29" max="16384" width="9.140625" style="4"/>
  </cols>
  <sheetData>
    <row r="1" spans="1:16" s="2" customFormat="1" ht="19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"/>
      <c r="O1" s="16"/>
      <c r="P1" s="16"/>
    </row>
    <row r="2" spans="1:16" s="17" customFormat="1" ht="45">
      <c r="A2" s="21" t="s">
        <v>168</v>
      </c>
      <c r="B2" s="22" t="s">
        <v>101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 t="s">
        <v>102</v>
      </c>
      <c r="O2" s="24" t="s">
        <v>102</v>
      </c>
      <c r="P2" s="24" t="s">
        <v>102</v>
      </c>
    </row>
    <row r="3" spans="1:16" s="3" customFormat="1">
      <c r="A3" s="25"/>
      <c r="B3" s="26" t="s">
        <v>103</v>
      </c>
      <c r="C3" s="26" t="s">
        <v>104</v>
      </c>
      <c r="D3" s="26" t="s">
        <v>105</v>
      </c>
      <c r="E3" s="26" t="s">
        <v>106</v>
      </c>
      <c r="F3" s="26" t="s">
        <v>107</v>
      </c>
      <c r="G3" s="26" t="s">
        <v>108</v>
      </c>
      <c r="H3" s="26" t="s">
        <v>109</v>
      </c>
      <c r="I3" s="26" t="s">
        <v>110</v>
      </c>
      <c r="J3" s="26" t="s">
        <v>111</v>
      </c>
      <c r="K3" s="26" t="s">
        <v>112</v>
      </c>
      <c r="L3" s="26" t="s">
        <v>113</v>
      </c>
      <c r="M3" s="26" t="s">
        <v>114</v>
      </c>
      <c r="N3" s="27" t="s">
        <v>115</v>
      </c>
      <c r="O3" s="27" t="s">
        <v>116</v>
      </c>
      <c r="P3" s="27" t="s">
        <v>117</v>
      </c>
    </row>
    <row r="4" spans="1:16">
      <c r="A4" s="38" t="s">
        <v>169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9"/>
      <c r="P4" s="29"/>
    </row>
    <row r="5" spans="1:16" hidden="1" outlineLevel="1">
      <c r="A5" s="3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idden="1" outlineLevel="1">
      <c r="A6" s="3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16" hidden="1" outlineLevel="1">
      <c r="A7" s="3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0"/>
      <c r="O7" s="30"/>
      <c r="P7" s="30"/>
    </row>
    <row r="8" spans="1:16" hidden="1" outlineLevel="1">
      <c r="A8" s="39" t="s">
        <v>170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hidden="1" outlineLevel="1">
      <c r="A9" s="39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0"/>
      <c r="O9" s="30"/>
      <c r="P9" s="30"/>
    </row>
    <row r="10" spans="1:16" s="9" customFormat="1" hidden="1" outlineLevel="1">
      <c r="A10" s="40" t="s">
        <v>160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idden="1" outlineLevel="1">
      <c r="A11" s="39" t="s">
        <v>171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0"/>
      <c r="O11" s="30"/>
      <c r="P11" s="30"/>
    </row>
    <row r="12" spans="1:16" hidden="1" outlineLevel="1">
      <c r="A12" s="39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0"/>
      <c r="O12" s="30"/>
      <c r="P12" s="30"/>
    </row>
    <row r="13" spans="1:16" collapsed="1">
      <c r="A13" s="40" t="s">
        <v>172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4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38" t="s">
        <v>173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4"/>
      <c r="P15" s="34"/>
    </row>
    <row r="16" spans="1:16" hidden="1" outlineLevel="1">
      <c r="A16" s="39" t="s">
        <v>121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8" hidden="1" outlineLevel="2">
      <c r="A17" s="41" t="s">
        <v>122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8" hidden="1" outlineLevel="3">
      <c r="A18" s="41" t="s">
        <v>123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R18" s="5"/>
    </row>
    <row r="19" spans="1:18" hidden="1" outlineLevel="3">
      <c r="A19" s="41" t="s">
        <v>124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R19" s="5"/>
    </row>
    <row r="20" spans="1:18" hidden="1" outlineLevel="3">
      <c r="A20" s="41" t="s">
        <v>125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R20" s="5"/>
    </row>
    <row r="21" spans="1:18" hidden="1" outlineLevel="2">
      <c r="A21" s="4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R21" s="5"/>
    </row>
    <row r="22" spans="1:18" hidden="1" outlineLevel="2">
      <c r="A22" s="4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R22" s="5"/>
    </row>
    <row r="23" spans="1:18" hidden="1" outlineLevel="3">
      <c r="A23" s="42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R23" s="5"/>
    </row>
    <row r="24" spans="1:18" hidden="1" outlineLevel="3">
      <c r="A24" s="42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R24" s="5"/>
    </row>
    <row r="25" spans="1:18" hidden="1" outlineLevel="2">
      <c r="A25" s="4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8" s="6" customFormat="1" hidden="1" outlineLevel="1">
      <c r="A26" s="39" t="s">
        <v>126</v>
      </c>
      <c r="B26" s="31">
        <f>SUM(B17:B25)</f>
        <v>0</v>
      </c>
      <c r="C26" s="31">
        <f t="shared" ref="C26:P26" si="0">SUM(C17:C25)</f>
        <v>0</v>
      </c>
      <c r="D26" s="31">
        <f t="shared" si="0"/>
        <v>0</v>
      </c>
      <c r="E26" s="31">
        <f t="shared" si="0"/>
        <v>0</v>
      </c>
      <c r="F26" s="31">
        <f t="shared" si="0"/>
        <v>0</v>
      </c>
      <c r="G26" s="31">
        <f t="shared" si="0"/>
        <v>0</v>
      </c>
      <c r="H26" s="31">
        <f t="shared" si="0"/>
        <v>0</v>
      </c>
      <c r="I26" s="31">
        <f t="shared" si="0"/>
        <v>0</v>
      </c>
      <c r="J26" s="31">
        <f t="shared" si="0"/>
        <v>0</v>
      </c>
      <c r="K26" s="31">
        <f t="shared" si="0"/>
        <v>0</v>
      </c>
      <c r="L26" s="31">
        <f t="shared" si="0"/>
        <v>0</v>
      </c>
      <c r="M26" s="31">
        <f t="shared" si="0"/>
        <v>0</v>
      </c>
      <c r="N26" s="31">
        <f t="shared" si="0"/>
        <v>0</v>
      </c>
      <c r="O26" s="31">
        <f t="shared" si="0"/>
        <v>0</v>
      </c>
      <c r="P26" s="31">
        <f t="shared" si="0"/>
        <v>0</v>
      </c>
    </row>
    <row r="27" spans="1:18" hidden="1" outlineLevel="1">
      <c r="A27" s="39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8" hidden="1" outlineLevel="1">
      <c r="A28" s="39" t="s">
        <v>127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8" hidden="1" outlineLevel="2">
      <c r="A29" s="41" t="s">
        <v>174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8" hidden="1" outlineLevel="3">
      <c r="A30" s="42" t="s">
        <v>123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8" hidden="1" outlineLevel="3">
      <c r="A31" s="42" t="s">
        <v>124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8" hidden="1" outlineLevel="2">
      <c r="A32" s="41" t="s">
        <v>175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idden="1" outlineLevel="2">
      <c r="A33" s="41" t="s">
        <v>176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idden="1" outlineLevel="2">
      <c r="A34" s="41" t="s">
        <v>177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idden="1" outlineLevel="2">
      <c r="A35" s="4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idden="1" outlineLevel="1">
      <c r="A36" s="39" t="s">
        <v>178</v>
      </c>
      <c r="B36" s="31">
        <f>SUM(B29:B35)</f>
        <v>0</v>
      </c>
      <c r="C36" s="31">
        <f t="shared" ref="C36:P36" si="1">SUM(C29:C35)</f>
        <v>0</v>
      </c>
      <c r="D36" s="31">
        <f t="shared" si="1"/>
        <v>0</v>
      </c>
      <c r="E36" s="31">
        <f t="shared" si="1"/>
        <v>0</v>
      </c>
      <c r="F36" s="31">
        <f t="shared" si="1"/>
        <v>0</v>
      </c>
      <c r="G36" s="31">
        <f t="shared" si="1"/>
        <v>0</v>
      </c>
      <c r="H36" s="31">
        <f t="shared" si="1"/>
        <v>0</v>
      </c>
      <c r="I36" s="31">
        <f t="shared" si="1"/>
        <v>0</v>
      </c>
      <c r="J36" s="31">
        <f t="shared" si="1"/>
        <v>0</v>
      </c>
      <c r="K36" s="31">
        <f t="shared" si="1"/>
        <v>0</v>
      </c>
      <c r="L36" s="31">
        <f t="shared" si="1"/>
        <v>0</v>
      </c>
      <c r="M36" s="31">
        <f t="shared" si="1"/>
        <v>0</v>
      </c>
      <c r="N36" s="31">
        <f t="shared" si="1"/>
        <v>0</v>
      </c>
      <c r="O36" s="31">
        <f t="shared" si="1"/>
        <v>0</v>
      </c>
      <c r="P36" s="31">
        <f t="shared" si="1"/>
        <v>0</v>
      </c>
    </row>
    <row r="37" spans="1:16" hidden="1" outlineLevel="1">
      <c r="A37" s="39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hidden="1" outlineLevel="1">
      <c r="A38" s="39" t="s">
        <v>131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idden="1" outlineLevel="2">
      <c r="A39" s="41" t="s">
        <v>132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idden="1" outlineLevel="2">
      <c r="A40" s="41" t="s">
        <v>133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hidden="1" outlineLevel="2">
      <c r="A41" s="41" t="s">
        <v>134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idden="1" outlineLevel="2">
      <c r="A42" s="41" t="s">
        <v>135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idden="1" outlineLevel="2">
      <c r="A43" s="41" t="s">
        <v>136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hidden="1" outlineLevel="2">
      <c r="A44" s="4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hidden="1" outlineLevel="1">
      <c r="A45" s="39" t="s">
        <v>137</v>
      </c>
      <c r="B45" s="31">
        <f>SUM(B39:B44)</f>
        <v>0</v>
      </c>
      <c r="C45" s="31">
        <f t="shared" ref="C45:P45" si="2">SUM(C39:C44)</f>
        <v>0</v>
      </c>
      <c r="D45" s="31">
        <f t="shared" si="2"/>
        <v>0</v>
      </c>
      <c r="E45" s="31">
        <f t="shared" si="2"/>
        <v>0</v>
      </c>
      <c r="F45" s="31">
        <f t="shared" si="2"/>
        <v>0</v>
      </c>
      <c r="G45" s="31">
        <f t="shared" si="2"/>
        <v>0</v>
      </c>
      <c r="H45" s="31">
        <f t="shared" si="2"/>
        <v>0</v>
      </c>
      <c r="I45" s="31">
        <f t="shared" si="2"/>
        <v>0</v>
      </c>
      <c r="J45" s="31">
        <f t="shared" si="2"/>
        <v>0</v>
      </c>
      <c r="K45" s="31">
        <f t="shared" si="2"/>
        <v>0</v>
      </c>
      <c r="L45" s="31">
        <f t="shared" si="2"/>
        <v>0</v>
      </c>
      <c r="M45" s="31">
        <f t="shared" si="2"/>
        <v>0</v>
      </c>
      <c r="N45" s="31">
        <f t="shared" si="2"/>
        <v>0</v>
      </c>
      <c r="O45" s="31">
        <f t="shared" si="2"/>
        <v>0</v>
      </c>
      <c r="P45" s="31">
        <f t="shared" si="2"/>
        <v>0</v>
      </c>
    </row>
    <row r="46" spans="1:16" hidden="1" outlineLevel="1">
      <c r="A46" s="39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hidden="1" outlineLevel="1">
      <c r="A47" s="39" t="s">
        <v>139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idden="1" outlineLevel="2">
      <c r="A48" s="41" t="s">
        <v>140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hidden="1" outlineLevel="2">
      <c r="A49" s="41" t="s">
        <v>141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hidden="1" outlineLevel="2">
      <c r="A50" s="41" t="s">
        <v>142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idden="1" outlineLevel="2">
      <c r="A51" s="41" t="s">
        <v>143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hidden="1" outlineLevel="2">
      <c r="A52" s="4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9" customFormat="1" hidden="1" outlineLevel="1">
      <c r="A53" s="39" t="s">
        <v>144</v>
      </c>
      <c r="B53" s="32">
        <f>SUM(B48:B52)</f>
        <v>0</v>
      </c>
      <c r="C53" s="32">
        <f t="shared" ref="C53:P53" si="3">SUM(C48:C52)</f>
        <v>0</v>
      </c>
      <c r="D53" s="32">
        <f t="shared" si="3"/>
        <v>0</v>
      </c>
      <c r="E53" s="32">
        <f t="shared" si="3"/>
        <v>0</v>
      </c>
      <c r="F53" s="32">
        <f t="shared" si="3"/>
        <v>0</v>
      </c>
      <c r="G53" s="32">
        <f t="shared" si="3"/>
        <v>0</v>
      </c>
      <c r="H53" s="32">
        <f t="shared" si="3"/>
        <v>0</v>
      </c>
      <c r="I53" s="32">
        <f t="shared" si="3"/>
        <v>0</v>
      </c>
      <c r="J53" s="32">
        <f t="shared" si="3"/>
        <v>0</v>
      </c>
      <c r="K53" s="32">
        <f t="shared" si="3"/>
        <v>0</v>
      </c>
      <c r="L53" s="32">
        <f t="shared" si="3"/>
        <v>0</v>
      </c>
      <c r="M53" s="32">
        <f t="shared" si="3"/>
        <v>0</v>
      </c>
      <c r="N53" s="32">
        <f t="shared" si="3"/>
        <v>0</v>
      </c>
      <c r="O53" s="32">
        <f t="shared" si="3"/>
        <v>0</v>
      </c>
      <c r="P53" s="32">
        <f t="shared" si="3"/>
        <v>0</v>
      </c>
    </row>
    <row r="54" spans="1:16" s="9" customFormat="1" hidden="1" outlineLevel="1">
      <c r="A54" s="39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s="9" customFormat="1" hidden="1" outlineLevel="1">
      <c r="A55" s="39" t="s">
        <v>145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s="9" customFormat="1" hidden="1" outlineLevel="2">
      <c r="A56" s="41" t="s">
        <v>146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s="9" customFormat="1" hidden="1" outlineLevel="2">
      <c r="A57" s="41" t="s">
        <v>147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s="9" customFormat="1" hidden="1" outlineLevel="2">
      <c r="A58" s="41" t="s">
        <v>148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s="9" customFormat="1" hidden="1" outlineLevel="2">
      <c r="A59" s="41" t="s">
        <v>149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s="9" customFormat="1" hidden="1" outlineLevel="2">
      <c r="A60" s="41" t="s">
        <v>150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s="9" customFormat="1" hidden="1" outlineLevel="2">
      <c r="A61" s="4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s="9" customFormat="1" hidden="1" outlineLevel="2">
      <c r="A62" s="4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s="9" customFormat="1" hidden="1" outlineLevel="2">
      <c r="A63" s="4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s="9" customFormat="1" hidden="1" outlineLevel="2">
      <c r="A64" s="41" t="s">
        <v>151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8" s="9" customFormat="1" hidden="1" outlineLevel="3">
      <c r="A65" s="42" t="s">
        <v>152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8" s="9" customFormat="1" hidden="1" outlineLevel="3">
      <c r="A66" s="42" t="s">
        <v>153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8" s="9" customFormat="1" hidden="1" outlineLevel="3">
      <c r="A67" s="42" t="s">
        <v>179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8" s="9" customFormat="1" hidden="1" outlineLevel="3">
      <c r="A68" s="42" t="s">
        <v>180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R68" s="18"/>
    </row>
    <row r="69" spans="1:18" s="9" customFormat="1" hidden="1" outlineLevel="2">
      <c r="A69" s="41" t="s">
        <v>154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8" s="9" customFormat="1" hidden="1" outlineLevel="2">
      <c r="A70" s="41" t="s">
        <v>155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8" s="9" customFormat="1" hidden="1" outlineLevel="2">
      <c r="A71" s="41" t="s">
        <v>156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8" s="9" customFormat="1" hidden="1" outlineLevel="2">
      <c r="A72" s="4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8" s="9" customFormat="1" hidden="1" outlineLevel="1" collapsed="1">
      <c r="A73" s="39" t="s">
        <v>158</v>
      </c>
      <c r="B73" s="32">
        <f>SUM(B56:B63,B65:B72)</f>
        <v>0</v>
      </c>
      <c r="C73" s="32">
        <f t="shared" ref="C73:P73" si="4">SUM(C56:C63,C65:C72)</f>
        <v>0</v>
      </c>
      <c r="D73" s="32">
        <f t="shared" si="4"/>
        <v>0</v>
      </c>
      <c r="E73" s="32">
        <f t="shared" si="4"/>
        <v>0</v>
      </c>
      <c r="F73" s="32">
        <f t="shared" si="4"/>
        <v>0</v>
      </c>
      <c r="G73" s="32">
        <f t="shared" si="4"/>
        <v>0</v>
      </c>
      <c r="H73" s="32">
        <f t="shared" si="4"/>
        <v>0</v>
      </c>
      <c r="I73" s="32">
        <f t="shared" si="4"/>
        <v>0</v>
      </c>
      <c r="J73" s="32">
        <f t="shared" si="4"/>
        <v>0</v>
      </c>
      <c r="K73" s="32">
        <f t="shared" si="4"/>
        <v>0</v>
      </c>
      <c r="L73" s="32">
        <f t="shared" si="4"/>
        <v>0</v>
      </c>
      <c r="M73" s="32">
        <f t="shared" si="4"/>
        <v>0</v>
      </c>
      <c r="N73" s="32">
        <f t="shared" si="4"/>
        <v>0</v>
      </c>
      <c r="O73" s="32">
        <f t="shared" si="4"/>
        <v>0</v>
      </c>
      <c r="P73" s="32">
        <f t="shared" si="4"/>
        <v>0</v>
      </c>
    </row>
    <row r="74" spans="1:18" s="9" customFormat="1" hidden="1" outlineLevel="1">
      <c r="A74" s="39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8" s="9" customFormat="1" hidden="1" outlineLevel="1">
      <c r="A75" s="40" t="s">
        <v>161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8" s="9" customFormat="1" hidden="1" outlineLevel="1">
      <c r="A76" s="39" t="s">
        <v>181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8" s="9" customFormat="1" hidden="1" outlineLevel="1">
      <c r="A77" s="39" t="s">
        <v>164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8" s="9" customFormat="1" hidden="1" outlineLevel="1">
      <c r="A78" s="39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8" s="9" customFormat="1" collapsed="1">
      <c r="A79" s="40" t="s">
        <v>182</v>
      </c>
      <c r="B79" s="32">
        <f>SUM(B77,B76,B73,B53,B45,B36,B26)</f>
        <v>0</v>
      </c>
      <c r="C79" s="32">
        <f t="shared" ref="C79:P79" si="5">SUM(C77,C76,C73,C53,C45,C36,C26)</f>
        <v>0</v>
      </c>
      <c r="D79" s="32">
        <f t="shared" si="5"/>
        <v>0</v>
      </c>
      <c r="E79" s="32">
        <f t="shared" si="5"/>
        <v>0</v>
      </c>
      <c r="F79" s="32">
        <f t="shared" si="5"/>
        <v>0</v>
      </c>
      <c r="G79" s="32">
        <f t="shared" si="5"/>
        <v>0</v>
      </c>
      <c r="H79" s="32">
        <f t="shared" si="5"/>
        <v>0</v>
      </c>
      <c r="I79" s="32">
        <f t="shared" si="5"/>
        <v>0</v>
      </c>
      <c r="J79" s="32">
        <f t="shared" si="5"/>
        <v>0</v>
      </c>
      <c r="K79" s="32">
        <f t="shared" si="5"/>
        <v>0</v>
      </c>
      <c r="L79" s="32">
        <f t="shared" si="5"/>
        <v>0</v>
      </c>
      <c r="M79" s="32">
        <f t="shared" si="5"/>
        <v>0</v>
      </c>
      <c r="N79" s="32">
        <f t="shared" si="5"/>
        <v>0</v>
      </c>
      <c r="O79" s="32">
        <f t="shared" si="5"/>
        <v>0</v>
      </c>
      <c r="P79" s="32">
        <f t="shared" si="5"/>
        <v>0</v>
      </c>
    </row>
    <row r="80" spans="1:18" s="9" customFormat="1">
      <c r="A80" s="43" t="s">
        <v>183</v>
      </c>
      <c r="B80" s="32">
        <f>+B13+B79</f>
        <v>0</v>
      </c>
      <c r="C80" s="32">
        <f t="shared" ref="C80:P80" si="6">+C13+C79</f>
        <v>0</v>
      </c>
      <c r="D80" s="32">
        <f t="shared" si="6"/>
        <v>0</v>
      </c>
      <c r="E80" s="32">
        <f t="shared" si="6"/>
        <v>0</v>
      </c>
      <c r="F80" s="32">
        <f t="shared" si="6"/>
        <v>0</v>
      </c>
      <c r="G80" s="32">
        <f t="shared" si="6"/>
        <v>0</v>
      </c>
      <c r="H80" s="32">
        <f t="shared" si="6"/>
        <v>0</v>
      </c>
      <c r="I80" s="32">
        <f t="shared" si="6"/>
        <v>0</v>
      </c>
      <c r="J80" s="32">
        <f t="shared" si="6"/>
        <v>0</v>
      </c>
      <c r="K80" s="32">
        <f t="shared" si="6"/>
        <v>0</v>
      </c>
      <c r="L80" s="32">
        <f t="shared" si="6"/>
        <v>0</v>
      </c>
      <c r="M80" s="32">
        <f t="shared" si="6"/>
        <v>0</v>
      </c>
      <c r="N80" s="32">
        <f t="shared" si="6"/>
        <v>0</v>
      </c>
      <c r="O80" s="32">
        <f t="shared" si="6"/>
        <v>0</v>
      </c>
      <c r="P80" s="32">
        <f t="shared" si="6"/>
        <v>0</v>
      </c>
    </row>
    <row r="81" spans="1:16">
      <c r="A81" s="4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>
      <c r="A82" s="43" t="s">
        <v>184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hidden="1" outlineLevel="1">
      <c r="A83" s="39" t="s">
        <v>185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hidden="1" outlineLevel="2">
      <c r="A84" s="41" t="s">
        <v>186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hidden="1" outlineLevel="2">
      <c r="A85" s="41" t="s">
        <v>141</v>
      </c>
      <c r="B85" s="3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hidden="1" outlineLevel="2">
      <c r="A86" s="41" t="s">
        <v>187</v>
      </c>
      <c r="B86" s="36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hidden="1" outlineLevel="2">
      <c r="A87" s="41" t="s">
        <v>180</v>
      </c>
      <c r="B87" s="3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hidden="1" outlineLevel="2">
      <c r="A88" s="4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hidden="1" outlineLevel="1">
      <c r="A89" s="39" t="s">
        <v>188</v>
      </c>
      <c r="B89" s="31">
        <f>SUM(B84:B88)</f>
        <v>0</v>
      </c>
      <c r="C89" s="31">
        <f t="shared" ref="C89:P89" si="7">SUM(C84:C88)</f>
        <v>0</v>
      </c>
      <c r="D89" s="31">
        <f t="shared" si="7"/>
        <v>0</v>
      </c>
      <c r="E89" s="31">
        <f t="shared" si="7"/>
        <v>0</v>
      </c>
      <c r="F89" s="31">
        <f t="shared" si="7"/>
        <v>0</v>
      </c>
      <c r="G89" s="31">
        <f t="shared" si="7"/>
        <v>0</v>
      </c>
      <c r="H89" s="31">
        <f t="shared" si="7"/>
        <v>0</v>
      </c>
      <c r="I89" s="31">
        <f t="shared" si="7"/>
        <v>0</v>
      </c>
      <c r="J89" s="31">
        <f t="shared" si="7"/>
        <v>0</v>
      </c>
      <c r="K89" s="31">
        <f t="shared" si="7"/>
        <v>0</v>
      </c>
      <c r="L89" s="31">
        <f t="shared" si="7"/>
        <v>0</v>
      </c>
      <c r="M89" s="31">
        <f t="shared" si="7"/>
        <v>0</v>
      </c>
      <c r="N89" s="31">
        <f t="shared" si="7"/>
        <v>0</v>
      </c>
      <c r="O89" s="31">
        <f t="shared" si="7"/>
        <v>0</v>
      </c>
      <c r="P89" s="31">
        <f t="shared" si="7"/>
        <v>0</v>
      </c>
    </row>
    <row r="90" spans="1:16" hidden="1" outlineLevel="1">
      <c r="A90" s="39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hidden="1" outlineLevel="1">
      <c r="A91" s="39" t="s">
        <v>189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idden="1" outlineLevel="1">
      <c r="A92" s="39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collapsed="1">
      <c r="A93" s="40" t="s">
        <v>190</v>
      </c>
      <c r="B93" s="31">
        <f>+B89+B91</f>
        <v>0</v>
      </c>
      <c r="C93" s="31">
        <f t="shared" ref="C93:P93" si="8">+C89+C91</f>
        <v>0</v>
      </c>
      <c r="D93" s="31">
        <f t="shared" si="8"/>
        <v>0</v>
      </c>
      <c r="E93" s="31">
        <f t="shared" si="8"/>
        <v>0</v>
      </c>
      <c r="F93" s="31">
        <f t="shared" si="8"/>
        <v>0</v>
      </c>
      <c r="G93" s="31">
        <f t="shared" si="8"/>
        <v>0</v>
      </c>
      <c r="H93" s="31">
        <f t="shared" si="8"/>
        <v>0</v>
      </c>
      <c r="I93" s="31">
        <f t="shared" si="8"/>
        <v>0</v>
      </c>
      <c r="J93" s="31">
        <f t="shared" si="8"/>
        <v>0</v>
      </c>
      <c r="K93" s="31">
        <f t="shared" si="8"/>
        <v>0</v>
      </c>
      <c r="L93" s="31">
        <f t="shared" si="8"/>
        <v>0</v>
      </c>
      <c r="M93" s="31">
        <f t="shared" si="8"/>
        <v>0</v>
      </c>
      <c r="N93" s="31">
        <f t="shared" si="8"/>
        <v>0</v>
      </c>
      <c r="O93" s="31">
        <f t="shared" si="8"/>
        <v>0</v>
      </c>
      <c r="P93" s="31">
        <f t="shared" si="8"/>
        <v>0</v>
      </c>
    </row>
    <row r="94" spans="1:16">
      <c r="A94" s="43" t="s">
        <v>191</v>
      </c>
      <c r="B94" s="31">
        <f>+B93+B80</f>
        <v>0</v>
      </c>
      <c r="C94" s="31">
        <f t="shared" ref="C94:P94" si="9">+C93+C80</f>
        <v>0</v>
      </c>
      <c r="D94" s="31">
        <f t="shared" si="9"/>
        <v>0</v>
      </c>
      <c r="E94" s="31">
        <f t="shared" si="9"/>
        <v>0</v>
      </c>
      <c r="F94" s="31">
        <f t="shared" si="9"/>
        <v>0</v>
      </c>
      <c r="G94" s="31">
        <f t="shared" si="9"/>
        <v>0</v>
      </c>
      <c r="H94" s="31">
        <f t="shared" si="9"/>
        <v>0</v>
      </c>
      <c r="I94" s="31">
        <f t="shared" si="9"/>
        <v>0</v>
      </c>
      <c r="J94" s="31">
        <f t="shared" si="9"/>
        <v>0</v>
      </c>
      <c r="K94" s="31">
        <f t="shared" si="9"/>
        <v>0</v>
      </c>
      <c r="L94" s="31">
        <f t="shared" si="9"/>
        <v>0</v>
      </c>
      <c r="M94" s="31">
        <f t="shared" si="9"/>
        <v>0</v>
      </c>
      <c r="N94" s="31">
        <f t="shared" si="9"/>
        <v>0</v>
      </c>
      <c r="O94" s="31">
        <f t="shared" si="9"/>
        <v>0</v>
      </c>
      <c r="P94" s="31">
        <f t="shared" si="9"/>
        <v>0</v>
      </c>
    </row>
    <row r="95" spans="1:16">
      <c r="A95" s="4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>
      <c r="A96" s="43" t="s">
        <v>192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hidden="1" outlineLevel="1">
      <c r="A97" s="39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hidden="1" outlineLevel="1">
      <c r="A98" s="39" t="s">
        <v>193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hidden="1" outlineLevel="1">
      <c r="A99" s="39" t="s">
        <v>194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hidden="1" outlineLevel="1">
      <c r="A100" s="39" t="s">
        <v>195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hidden="1" outlineLevel="1">
      <c r="A101" s="39" t="s">
        <v>196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hidden="1" outlineLevel="1">
      <c r="A102" s="39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collapsed="1">
      <c r="A103" s="40" t="s">
        <v>197</v>
      </c>
      <c r="B103" s="31">
        <f>SUM(B98:B101)</f>
        <v>0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>
      <c r="A104" s="43" t="s">
        <v>198</v>
      </c>
      <c r="B104" s="31">
        <f>+B103+B94</f>
        <v>0</v>
      </c>
      <c r="C104" s="31">
        <f t="shared" ref="C104:P104" si="10">+C103+C94</f>
        <v>0</v>
      </c>
      <c r="D104" s="31">
        <f t="shared" si="10"/>
        <v>0</v>
      </c>
      <c r="E104" s="31">
        <f t="shared" si="10"/>
        <v>0</v>
      </c>
      <c r="F104" s="31">
        <f t="shared" si="10"/>
        <v>0</v>
      </c>
      <c r="G104" s="31">
        <f t="shared" si="10"/>
        <v>0</v>
      </c>
      <c r="H104" s="31">
        <f t="shared" si="10"/>
        <v>0</v>
      </c>
      <c r="I104" s="31">
        <f t="shared" si="10"/>
        <v>0</v>
      </c>
      <c r="J104" s="31">
        <f t="shared" si="10"/>
        <v>0</v>
      </c>
      <c r="K104" s="31">
        <f t="shared" si="10"/>
        <v>0</v>
      </c>
      <c r="L104" s="31">
        <f t="shared" si="10"/>
        <v>0</v>
      </c>
      <c r="M104" s="31">
        <f t="shared" si="10"/>
        <v>0</v>
      </c>
      <c r="N104" s="31">
        <f t="shared" si="10"/>
        <v>0</v>
      </c>
      <c r="O104" s="31">
        <f t="shared" si="10"/>
        <v>0</v>
      </c>
      <c r="P104" s="31">
        <f t="shared" si="10"/>
        <v>0</v>
      </c>
    </row>
    <row r="105" spans="1:16">
      <c r="A105" s="4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>
      <c r="A106" s="43" t="s">
        <v>199</v>
      </c>
      <c r="B106" s="31">
        <f>+B104</f>
        <v>0</v>
      </c>
      <c r="C106" s="31">
        <f t="shared" ref="C106:P106" si="11">+C104</f>
        <v>0</v>
      </c>
      <c r="D106" s="31">
        <f t="shared" si="11"/>
        <v>0</v>
      </c>
      <c r="E106" s="31">
        <f t="shared" si="11"/>
        <v>0</v>
      </c>
      <c r="F106" s="31">
        <f t="shared" si="11"/>
        <v>0</v>
      </c>
      <c r="G106" s="31">
        <f t="shared" si="11"/>
        <v>0</v>
      </c>
      <c r="H106" s="31">
        <f t="shared" si="11"/>
        <v>0</v>
      </c>
      <c r="I106" s="31">
        <f t="shared" si="11"/>
        <v>0</v>
      </c>
      <c r="J106" s="31">
        <f t="shared" si="11"/>
        <v>0</v>
      </c>
      <c r="K106" s="31">
        <f t="shared" si="11"/>
        <v>0</v>
      </c>
      <c r="L106" s="31">
        <f t="shared" si="11"/>
        <v>0</v>
      </c>
      <c r="M106" s="31">
        <f t="shared" si="11"/>
        <v>0</v>
      </c>
      <c r="N106" s="31">
        <f t="shared" si="11"/>
        <v>0</v>
      </c>
      <c r="O106" s="31">
        <f t="shared" si="11"/>
        <v>0</v>
      </c>
      <c r="P106" s="31">
        <f t="shared" si="11"/>
        <v>0</v>
      </c>
    </row>
    <row r="107" spans="1:16">
      <c r="A107" s="4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>
      <c r="A108" s="43" t="s">
        <v>200</v>
      </c>
      <c r="B108" s="31"/>
      <c r="C108" s="31">
        <f>+B110</f>
        <v>0</v>
      </c>
      <c r="D108" s="31">
        <f t="shared" ref="D108:P108" si="12">+C110</f>
        <v>0</v>
      </c>
      <c r="E108" s="31">
        <f t="shared" si="12"/>
        <v>0</v>
      </c>
      <c r="F108" s="31">
        <f t="shared" si="12"/>
        <v>0</v>
      </c>
      <c r="G108" s="31">
        <f t="shared" si="12"/>
        <v>0</v>
      </c>
      <c r="H108" s="31">
        <f t="shared" si="12"/>
        <v>0</v>
      </c>
      <c r="I108" s="31">
        <f t="shared" si="12"/>
        <v>0</v>
      </c>
      <c r="J108" s="31">
        <f t="shared" si="12"/>
        <v>0</v>
      </c>
      <c r="K108" s="31">
        <f t="shared" si="12"/>
        <v>0</v>
      </c>
      <c r="L108" s="31">
        <f t="shared" si="12"/>
        <v>0</v>
      </c>
      <c r="M108" s="31">
        <f t="shared" si="12"/>
        <v>0</v>
      </c>
      <c r="N108" s="31">
        <f t="shared" si="12"/>
        <v>0</v>
      </c>
      <c r="O108" s="31">
        <f t="shared" si="12"/>
        <v>0</v>
      </c>
      <c r="P108" s="31">
        <f t="shared" si="12"/>
        <v>0</v>
      </c>
    </row>
    <row r="109" spans="1:16">
      <c r="A109" s="43" t="s">
        <v>199</v>
      </c>
      <c r="B109" s="31">
        <f>+B106</f>
        <v>0</v>
      </c>
      <c r="C109" s="31">
        <f t="shared" ref="C109:P109" si="13">+C106</f>
        <v>0</v>
      </c>
      <c r="D109" s="31">
        <f t="shared" si="13"/>
        <v>0</v>
      </c>
      <c r="E109" s="31">
        <f t="shared" si="13"/>
        <v>0</v>
      </c>
      <c r="F109" s="31">
        <f t="shared" si="13"/>
        <v>0</v>
      </c>
      <c r="G109" s="31">
        <f t="shared" si="13"/>
        <v>0</v>
      </c>
      <c r="H109" s="31">
        <f t="shared" si="13"/>
        <v>0</v>
      </c>
      <c r="I109" s="31">
        <f t="shared" si="13"/>
        <v>0</v>
      </c>
      <c r="J109" s="31">
        <f t="shared" si="13"/>
        <v>0</v>
      </c>
      <c r="K109" s="31">
        <f t="shared" si="13"/>
        <v>0</v>
      </c>
      <c r="L109" s="31">
        <f t="shared" si="13"/>
        <v>0</v>
      </c>
      <c r="M109" s="31">
        <f t="shared" si="13"/>
        <v>0</v>
      </c>
      <c r="N109" s="31">
        <f t="shared" si="13"/>
        <v>0</v>
      </c>
      <c r="O109" s="31">
        <f t="shared" si="13"/>
        <v>0</v>
      </c>
      <c r="P109" s="31">
        <f t="shared" si="13"/>
        <v>0</v>
      </c>
    </row>
    <row r="110" spans="1:16">
      <c r="A110" s="43" t="s">
        <v>201</v>
      </c>
      <c r="B110" s="31">
        <f>+B108+B109</f>
        <v>0</v>
      </c>
      <c r="C110" s="31">
        <f t="shared" ref="C110:P110" si="14">+C108+C109</f>
        <v>0</v>
      </c>
      <c r="D110" s="31">
        <f t="shared" si="14"/>
        <v>0</v>
      </c>
      <c r="E110" s="31">
        <f t="shared" si="14"/>
        <v>0</v>
      </c>
      <c r="F110" s="31">
        <f t="shared" si="14"/>
        <v>0</v>
      </c>
      <c r="G110" s="31">
        <f t="shared" si="14"/>
        <v>0</v>
      </c>
      <c r="H110" s="31">
        <f t="shared" si="14"/>
        <v>0</v>
      </c>
      <c r="I110" s="31">
        <f t="shared" si="14"/>
        <v>0</v>
      </c>
      <c r="J110" s="31">
        <f t="shared" si="14"/>
        <v>0</v>
      </c>
      <c r="K110" s="31">
        <f t="shared" si="14"/>
        <v>0</v>
      </c>
      <c r="L110" s="31">
        <f t="shared" si="14"/>
        <v>0</v>
      </c>
      <c r="M110" s="31">
        <f t="shared" si="14"/>
        <v>0</v>
      </c>
      <c r="N110" s="31">
        <f t="shared" si="14"/>
        <v>0</v>
      </c>
      <c r="O110" s="31">
        <f t="shared" si="14"/>
        <v>0</v>
      </c>
      <c r="P110" s="31">
        <f t="shared" si="14"/>
        <v>0</v>
      </c>
    </row>
    <row r="111" spans="1:16">
      <c r="A111" s="40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s="11" customFormat="1">
      <c r="A112" s="44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7" s="12" customFormat="1">
      <c r="A113" s="45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7">
      <c r="A114" s="46"/>
    </row>
    <row r="115" spans="1:17">
      <c r="A115" s="46"/>
    </row>
    <row r="116" spans="1:17">
      <c r="A116" s="46"/>
      <c r="M116" s="14"/>
      <c r="N116" s="14"/>
      <c r="O116" s="14"/>
      <c r="P116" s="14"/>
    </row>
    <row r="117" spans="1:17">
      <c r="A117" s="46"/>
    </row>
    <row r="119" spans="1:17">
      <c r="N119" s="15"/>
    </row>
    <row r="121" spans="1:17">
      <c r="L121" s="19"/>
      <c r="M121" s="19"/>
      <c r="N121" s="19"/>
      <c r="O121" s="19"/>
      <c r="P121" s="20"/>
      <c r="Q121" s="20"/>
    </row>
    <row r="122" spans="1:17">
      <c r="L122" s="19"/>
      <c r="M122" s="19"/>
      <c r="N122" s="19"/>
      <c r="O122" s="19"/>
      <c r="P122" s="20"/>
      <c r="Q122" s="20"/>
    </row>
    <row r="123" spans="1:17">
      <c r="L123" s="19"/>
      <c r="M123" s="19"/>
      <c r="N123" s="7"/>
      <c r="O123" s="7"/>
      <c r="P123" s="7"/>
      <c r="Q123" s="20"/>
    </row>
    <row r="124" spans="1:17">
      <c r="L124" s="19"/>
      <c r="M124" s="19"/>
      <c r="N124" s="19"/>
      <c r="O124" s="19"/>
      <c r="P124" s="20"/>
      <c r="Q124" s="20"/>
    </row>
    <row r="125" spans="1:17">
      <c r="L125" s="19"/>
      <c r="M125" s="19"/>
      <c r="N125" s="7"/>
      <c r="O125" s="7"/>
      <c r="P125" s="7"/>
      <c r="Q125" s="20"/>
    </row>
    <row r="126" spans="1:17">
      <c r="L126" s="19"/>
      <c r="M126" s="19"/>
      <c r="N126" s="19"/>
      <c r="O126" s="19"/>
      <c r="P126" s="20"/>
      <c r="Q126" s="20"/>
    </row>
  </sheetData>
  <pageMargins left="0.7" right="0.7" top="0.75" bottom="0.75" header="0.3" footer="0.3"/>
  <pageSetup scale="69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E806CC1D20184D8C1B26741ACDB065" ma:contentTypeVersion="138" ma:contentTypeDescription="Create a new document." ma:contentTypeScope="" ma:versionID="c240d0d603d0b634a96a414460263dfe">
  <xsd:schema xmlns:xsd="http://www.w3.org/2001/XMLSchema" xmlns:xs="http://www.w3.org/2001/XMLSchema" xmlns:p="http://schemas.microsoft.com/office/2006/metadata/properties" xmlns:ns1="http://schemas.microsoft.com/sharepoint/v3" xmlns:ns2="90f193ba-faab-4d1a-b7cf-506057011ad2" targetNamespace="http://schemas.microsoft.com/office/2006/metadata/properties" ma:root="true" ma:fieldsID="303ff0aebc292b8c5a78596d82f87cf4" ns1:_="" ns2:_="">
    <xsd:import namespace="http://schemas.microsoft.com/sharepoint/v3"/>
    <xsd:import namespace="90f193ba-faab-4d1a-b7cf-506057011ad2"/>
    <xsd:element name="properties">
      <xsd:complexType>
        <xsd:sequence>
          <xsd:element name="documentManagement">
            <xsd:complexType>
              <xsd:all>
                <xsd:element ref="ns2:Code" minOccurs="0"/>
                <xsd:element ref="ns2:Process" minOccurs="0"/>
                <xsd:element ref="ns2:Owner" minOccurs="0"/>
                <xsd:element ref="ns2:Edition" minOccurs="0"/>
                <xsd:element ref="ns2:Drafted_x0020_by" minOccurs="0"/>
                <xsd:element ref="ns2:Approved_x0020_by" minOccurs="0"/>
                <xsd:element ref="ns2:Approval_x0020_date" minOccurs="0"/>
                <xsd:element ref="ns2:In_x0020_force_x0020_since" minOccurs="0"/>
                <xsd:element ref="ns2:Status"/>
                <xsd:element ref="ns2:Doc_x002e__x0020_type" minOccurs="0"/>
                <xsd:element ref="ns1:RelatedIssues" minOccurs="0"/>
                <xsd:element ref="ns2:_dlc_BarcodeValue" minOccurs="0"/>
                <xsd:element ref="ns2:_dlc_BarcodeImage" minOccurs="0"/>
                <xsd:element ref="ns2:_dlc_BarcodePreview" minOccurs="0"/>
                <xsd:element ref="ns2:DLCPolicyLabelValue" minOccurs="0"/>
                <xsd:element ref="ns2:DLCPolicyLabelClientValue" minOccurs="0"/>
                <xsd:element ref="ns2:DLCPolicyLabelLock" minOccurs="0"/>
                <xsd:element ref="ns2:Related_x0020_Issues_x003a_Edi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ssues" ma:index="18" nillable="true" ma:displayName="Related Issues" ma:list="Self" ma:internalName="RelatedIssu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f193ba-faab-4d1a-b7cf-506057011ad2" elementFormDefault="qualified">
    <xsd:import namespace="http://schemas.microsoft.com/office/2006/documentManagement/types"/>
    <xsd:import namespace="http://schemas.microsoft.com/office/infopath/2007/PartnerControls"/>
    <xsd:element name="Code" ma:index="1" nillable="true" ma:displayName="Code" ma:internalName="Code">
      <xsd:simpleType>
        <xsd:restriction base="dms:Text">
          <xsd:maxLength value="255"/>
        </xsd:restriction>
      </xsd:simpleType>
    </xsd:element>
    <xsd:element name="Process" ma:index="3" nillable="true" ma:displayName="Process" ma:format="Dropdown" ma:internalName="Process">
      <xsd:simpleType>
        <xsd:restriction base="dms:Choice">
          <xsd:enumeration value="Clients and accounts management"/>
          <xsd:enumeration value="Deposits"/>
          <xsd:enumeration value="Cards"/>
          <xsd:enumeration value="Lending"/>
          <xsd:enumeration value="Factoring"/>
          <xsd:enumeration value="Leasing"/>
          <xsd:enumeration value="Guarantees"/>
          <xsd:enumeration value="Escrow"/>
          <xsd:enumeration value="Collection"/>
          <xsd:enumeration value="LC"/>
          <xsd:enumeration value="POF"/>
          <xsd:enumeration value="Deposit boxes"/>
          <xsd:enumeration value="Marketing"/>
          <xsd:enumeration value="Strategy"/>
          <xsd:enumeration value="Innovation"/>
          <xsd:enumeration value="CRM"/>
          <xsd:enumeration value="Outreach"/>
          <xsd:enumeration value="Contact Center"/>
          <xsd:enumeration value="General"/>
          <xsd:enumeration value="Foreign Exchange"/>
          <xsd:enumeration value="Money Market"/>
          <xsd:enumeration value="Precious Metals Bars"/>
          <xsd:enumeration value="Securities"/>
          <xsd:enumeration value="Brokerage"/>
          <xsd:enumeration value="Recruitment"/>
          <xsd:enumeration value="Training"/>
          <xsd:enumeration value="Appraisal"/>
          <xsd:enumeration value="Benefits"/>
          <xsd:enumeration value="Termination"/>
          <xsd:enumeration value="Staff testing"/>
          <xsd:enumeration value="Library"/>
          <xsd:enumeration value="Vacation"/>
          <xsd:enumeration value="Dress Code"/>
          <xsd:enumeration value="IT General"/>
          <xsd:enumeration value="Users and accesses"/>
          <xsd:enumeration value="Servers"/>
          <xsd:enumeration value="Backup and Archiving"/>
          <xsd:enumeration value="Systems Administration"/>
          <xsd:enumeration value="Business Continuity"/>
          <xsd:enumeration value="Cards"/>
          <xsd:enumeration value="POS"/>
          <xsd:enumeration value="ATM service"/>
          <xsd:enumeration value="ATM setup"/>
          <xsd:enumeration value="FD General"/>
          <xsd:enumeration value="Reporting"/>
          <xsd:enumeration value="ALM"/>
          <xsd:enumeration value="Cash and vault"/>
          <xsd:enumeration value="Bank Payments"/>
          <xsd:enumeration value="Assets classification"/>
          <xsd:enumeration value="Provisioning"/>
          <xsd:enumeration value="Floating rate"/>
          <xsd:enumeration value="Affiliated parties"/>
          <xsd:enumeration value="Salary payment"/>
          <xsd:enumeration value="Treasury Operations"/>
          <xsd:enumeration value="Notes in Armsoft"/>
          <xsd:enumeration value="Fixed and movable assets"/>
          <xsd:enumeration value="Corresponding accounts"/>
          <xsd:enumeration value="P&amp;L"/>
          <xsd:enumeration value="Authorities"/>
          <xsd:enumeration value="Operational day"/>
          <xsd:enumeration value="Entrance control"/>
          <xsd:enumeration value="Phone calls recording"/>
          <xsd:enumeration value="Internet access"/>
          <xsd:enumeration value="BlackBerry"/>
          <xsd:enumeration value="Internal audit"/>
          <xsd:enumeration value="AML"/>
          <xsd:enumeration value="Compliance"/>
          <xsd:enumeration value="Operational risks"/>
          <xsd:enumeration value="Market risks"/>
          <xsd:enumeration value="Credit risks"/>
          <xsd:enumeration value="Environmental and social risks"/>
          <xsd:enumeration value="Procurement"/>
          <xsd:enumeration value="Archive"/>
          <xsd:enumeration value="Branch setup"/>
          <xsd:enumeration value="Car reservation"/>
          <xsd:enumeration value="Document flow"/>
          <xsd:enumeration value="Security"/>
          <xsd:enumeration value="Confidentiality"/>
          <xsd:enumeration value="Underwriting"/>
          <xsd:enumeration value="Capital market"/>
          <xsd:enumeration value="Staff benefits"/>
          <xsd:enumeration value="Card issues and services"/>
          <xsd:enumeration value="Business trip"/>
          <xsd:enumeration value="SWIFT"/>
          <xsd:enumeration value="Advanced payments"/>
          <xsd:enumeration value="Credit register"/>
          <xsd:enumeration value="Bank mail"/>
          <xsd:enumeration value="Costs allocation"/>
          <xsd:enumeration value="Complaints"/>
          <xsd:enumeration value="Checkbook"/>
          <xsd:enumeration value="Internet banking"/>
          <xsd:enumeration value="Mortgage"/>
          <xsd:enumeration value="Statements"/>
          <xsd:enumeration value="Performance"/>
          <xsd:enumeration value="Utility payment"/>
          <xsd:enumeration value="Cash operations"/>
          <xsd:enumeration value="Client-Bank payments"/>
          <xsd:enumeration value="Stress test"/>
          <xsd:enumeration value="ICAAP"/>
          <xsd:enumeration value="Equipment"/>
          <xsd:enumeration value="Corporate finance"/>
          <xsd:enumeration value="Emergencies"/>
          <xsd:enumeration value="Assets and Liabilities"/>
          <xsd:enumeration value="Customer Loyalty"/>
          <xsd:enumeration value="Credit operations"/>
          <xsd:enumeration value="Insider"/>
          <xsd:enumeration value="NPA"/>
          <xsd:enumeration value="Quality"/>
          <xsd:enumeration value="PR"/>
          <xsd:enumeration value="Trade operations"/>
          <xsd:enumeration value="GAF"/>
          <xsd:enumeration value="Valuation"/>
          <xsd:enumeration value="Pledge"/>
        </xsd:restriction>
      </xsd:simpleType>
    </xsd:element>
    <xsd:element name="Owner" ma:index="4" nillable="true" ma:displayName="Owner" ma:format="Dropdown" ma:internalName="Owner">
      <xsd:simpleType>
        <xsd:restriction base="dms:Choice">
          <xsd:enumeration value="RB"/>
          <xsd:enumeration value="CB"/>
          <xsd:enumeration value="RB/CB"/>
          <xsd:enumeration value="OD"/>
          <xsd:enumeration value="DD"/>
          <xsd:enumeration value="TR"/>
          <xsd:enumeration value="HR"/>
          <xsd:enumeration value="IT"/>
          <xsd:enumeration value="FD"/>
          <xsd:enumeration value="SS"/>
          <xsd:enumeration value="RM"/>
          <xsd:enumeration value="AD"/>
          <xsd:enumeration value="RM/FD"/>
          <xsd:enumeration value="SS/IT"/>
          <xsd:enumeration value="IB"/>
          <xsd:enumeration value="IA"/>
          <xsd:enumeration value="LS"/>
          <xsd:enumeration value="LS/HR"/>
          <xsd:enumeration value="MG"/>
          <xsd:enumeration value="AM"/>
          <xsd:enumeration value="OC"/>
          <xsd:enumeration value="FM"/>
          <xsd:enumeration value="CBA"/>
          <xsd:enumeration value="LS/SS"/>
        </xsd:restriction>
      </xsd:simpleType>
    </xsd:element>
    <xsd:element name="Edition" ma:index="5" nillable="true" ma:displayName="Edition" ma:internalName="Edition">
      <xsd:simpleType>
        <xsd:restriction base="dms:Number"/>
      </xsd:simpleType>
    </xsd:element>
    <xsd:element name="Drafted_x0020_by" ma:index="6" nillable="true" ma:displayName="Drafted by" ma:list="UserInfo" ma:SharePointGroup="0" ma:internalName="Draft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ed_x0020_by" ma:index="7" nillable="true" ma:displayName="Approved by" ma:format="Dropdown" ma:internalName="Approved_x0020_by">
      <xsd:simpleType>
        <xsd:restriction base="dms:Choice">
          <xsd:enumeration value="MB"/>
          <xsd:enumeration value="BOD"/>
        </xsd:restriction>
      </xsd:simpleType>
    </xsd:element>
    <xsd:element name="Approval_x0020_date" ma:index="8" nillable="true" ma:displayName="Approval date" ma:format="DateOnly" ma:internalName="Approval_x0020_date">
      <xsd:simpleType>
        <xsd:restriction base="dms:DateTime"/>
      </xsd:simpleType>
    </xsd:element>
    <xsd:element name="In_x0020_force_x0020_since" ma:index="9" nillable="true" ma:displayName="In force since" ma:format="DateOnly" ma:internalName="In_x0020_force_x0020_since">
      <xsd:simpleType>
        <xsd:restriction base="dms:DateTime"/>
      </xsd:simpleType>
    </xsd:element>
    <xsd:element name="Status" ma:index="10" ma:displayName="Status" ma:default="In force" ma:format="Dropdown" ma:indexed="true" ma:internalName="Status">
      <xsd:simpleType>
        <xsd:restriction base="dms:Choice">
          <xsd:enumeration value="In force"/>
          <xsd:enumeration value="Old"/>
        </xsd:restriction>
      </xsd:simpleType>
    </xsd:element>
    <xsd:element name="Doc_x002e__x0020_type" ma:index="17" nillable="true" ma:displayName="Doc. type" ma:format="Dropdown" ma:indexed="true" ma:internalName="Doc_x002e__x0020_type">
      <xsd:simpleType>
        <xsd:restriction base="dms:Choice">
          <xsd:enumeration value="Policy"/>
          <xsd:enumeration value="Procedure"/>
          <xsd:enumeration value="Instruction"/>
          <xsd:enumeration value="Regulation"/>
          <xsd:enumeration value="Manual"/>
          <xsd:enumeration value="Rules"/>
          <xsd:enumeration value="Tariff"/>
          <xsd:enumeration value="Form"/>
          <xsd:enumeration value="List"/>
          <xsd:enumeration value="Methodology Description"/>
          <xsd:enumeration value="Agreement"/>
          <xsd:enumeration value="Summary"/>
          <xsd:enumeration value="Org. chart"/>
          <xsd:enumeration value="Staff list"/>
          <xsd:enumeration value="Charter"/>
          <xsd:enumeration value="Plan of actions"/>
        </xsd:restriction>
      </xsd:simpleType>
    </xsd:element>
    <xsd:element name="_dlc_BarcodeValue" ma:index="19" nillable="true" ma:displayName="Barcode Value" ma:description="The value of the barcode assigned to this item." ma:internalName="_dlc_BarcodeValue" ma:readOnly="true">
      <xsd:simpleType>
        <xsd:restriction base="dms:Text"/>
      </xsd:simpleType>
    </xsd:element>
    <xsd:element name="_dlc_BarcodeImage" ma:index="20" nillable="true" ma:displayName="Barcode Image" ma:description="" ma:hidden="true" ma:internalName="_dlc_BarcodeImage" ma:readOnly="false">
      <xsd:simpleType>
        <xsd:restriction base="dms:Note"/>
      </xsd:simpleType>
    </xsd:element>
    <xsd:element name="_dlc_BarcodePreview" ma:index="21" nillable="true" ma:displayName="Barcode" ma:description="The barcode assigned to this item." ma:format="Image" ma:hidden="true" ma:internalName="_dlc_BarcodePreview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LCPolicyLabelValue" ma:index="22" nillable="true" ma:displayName="Label" ma:description="Stores the current value of the label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23" nillable="true" ma:displayName="Client Label Value" ma:description="Stores the last label value computed on the client." ma:hidden="true" ma:internalName="DLCPolicyLabelClientValue" ma:readOnly="false">
      <xsd:simpleType>
        <xsd:restriction base="dms:Note"/>
      </xsd:simpleType>
    </xsd:element>
    <xsd:element name="DLCPolicyLabelLock" ma:index="24" nillable="true" ma:displayName="Label Locked" ma:description="Indicates whether the label should be updated when item properties are modified." ma:hidden="true" ma:internalName="DLCPolicyLabelLock" ma:readOnly="false">
      <xsd:simpleType>
        <xsd:restriction base="dms:Text"/>
      </xsd:simpleType>
    </xsd:element>
    <xsd:element name="Related_x0020_Issues_x003a_Edition" ma:index="25" nillable="true" ma:displayName="Related Issues:Edition" ma:list="{90f193ba-faab-4d1a-b7cf-506057011ad2}" ma:internalName="Related_x0020_Issues_x003a_Edition" ma:readOnly="true" ma:showField="Edition" ma:web="c82a0a73-2481-4b6f-b4fc-fcac00561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olicyDirtyBag xmlns="microsoft.office.server.policy.changes">
  <Microsoft.Office.RecordsManagement.PolicyFeatures.Barcode op="Delete"/>
  <Microsoft.Office.RecordsManagement.PolicyFeatures.PolicyLabel op="Delete"/>
</PolicyDirtyBag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de xmlns="90f193ba-faab-4d1a-b7cf-506057011ad2">11CB FO 72-04-01</Code>
    <In_x0020_force_x0020_since xmlns="90f193ba-faab-4d1a-b7cf-506057011ad2">2017-06-13T20:00:00+00:00</In_x0020_force_x0020_since>
    <DLCPolicyLabelLock xmlns="90f193ba-faab-4d1a-b7cf-506057011ad2" xsi:nil="true"/>
    <Approval_x0020_date xmlns="90f193ba-faab-4d1a-b7cf-506057011ad2">2017-05-30T20:00:00+00:00</Approval_x0020_date>
    <Doc_x002e__x0020_type xmlns="90f193ba-faab-4d1a-b7cf-506057011ad2">Form</Doc_x002e__x0020_type>
    <Owner xmlns="90f193ba-faab-4d1a-b7cf-506057011ad2">CB</Owner>
    <Edition xmlns="90f193ba-faab-4d1a-b7cf-506057011ad2">6</Edition>
    <Drafted_x0020_by xmlns="90f193ba-faab-4d1a-b7cf-506057011ad2">
      <UserInfo>
        <DisplayName>Sona Vardanyan</DisplayName>
        <AccountId>1328</AccountId>
        <AccountType/>
      </UserInfo>
    </Drafted_x0020_by>
    <DLCPolicyLabelClientValue xmlns="90f193ba-faab-4d1a-b7cf-506057011ad2" xsi:nil="true"/>
    <Process xmlns="90f193ba-faab-4d1a-b7cf-506057011ad2">Lending</Process>
    <Status xmlns="90f193ba-faab-4d1a-b7cf-506057011ad2">In force</Status>
    <_dlc_BarcodeImage xmlns="90f193ba-faab-4d1a-b7cf-506057011ad2" xsi:nil="true"/>
    <Approved_x0020_by xmlns="90f193ba-faab-4d1a-b7cf-506057011ad2">MB</Approved_x0020_by>
    <RelatedIssues xmlns="http://schemas.microsoft.com/sharepoint/v3"/>
    <_dlc_BarcodeValue xmlns="90f193ba-faab-4d1a-b7cf-506057011ad2" xsi:nil="true"/>
    <_dlc_BarcodePreview xmlns="90f193ba-faab-4d1a-b7cf-506057011ad2">
      <Url xsi:nil="true"/>
      <Description xsi:nil="true"/>
    </_dlc_BarcodePreview>
    <DLCPolicyLabelValue xmlns="90f193ba-faab-4d1a-b7cf-506057011ad2" xsi:nil="true"/>
  </documentManagement>
</p:properties>
</file>

<file path=customXml/itemProps1.xml><?xml version="1.0" encoding="utf-8"?>
<ds:datastoreItem xmlns:ds="http://schemas.openxmlformats.org/officeDocument/2006/customXml" ds:itemID="{F17C5678-B682-4561-A914-2A2B3959FBE8}"/>
</file>

<file path=customXml/itemProps2.xml><?xml version="1.0" encoding="utf-8"?>
<ds:datastoreItem xmlns:ds="http://schemas.openxmlformats.org/officeDocument/2006/customXml" ds:itemID="{F88A1431-72CC-4AFD-AF2C-A6701D9ADE00}">
  <ds:schemaRefs>
    <ds:schemaRef ds:uri="microsoft.office.server.policy.changes"/>
  </ds:schemaRefs>
</ds:datastoreItem>
</file>

<file path=customXml/itemProps3.xml><?xml version="1.0" encoding="utf-8"?>
<ds:datastoreItem xmlns:ds="http://schemas.openxmlformats.org/officeDocument/2006/customXml" ds:itemID="{D9C11736-B7FF-431B-95D2-B70EE5D9AF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724BF2D-AE17-4684-87D3-C87B3FE9C2D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90f193ba-faab-4d1a-b7cf-506057011ad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Manager/>
  <Company/>
  <HyperlinkBase/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Վարկի հայտ</dc:title>
  <dc:subject/>
  <dc:creator>Mihaela Ciobotea</dc:creator>
  <cp:keywords/>
  <dc:description/>
  <cp:lastModifiedBy>Lilit Shakaryan</cp:lastModifiedBy>
  <dcterms:created xsi:type="dcterms:W3CDTF">1998-11-21T11:44:03Z</dcterms:created>
  <dcterms:modified xsi:type="dcterms:W3CDTF">2017-11-28T12:13:10Z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0x0101009EE806CC1D20184D8C1B26741ACDB065</vt:lpwstr>
  </property>
  <property fmtid="{D5CDD505-2E9C-101B-9397-08002B2CF9AE}" pid="3" name="Order">
    <vt:r8>125500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